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alendario" sheetId="1" r:id="rId1"/>
  </sheets>
  <definedNames/>
  <calcPr fullCalcOnLoad="1"/>
</workbook>
</file>

<file path=xl/sharedStrings.xml><?xml version="1.0" encoding="utf-8"?>
<sst xmlns="http://schemas.openxmlformats.org/spreadsheetml/2006/main" count="153" uniqueCount="31">
  <si>
    <t>1^ GIORNATA</t>
  </si>
  <si>
    <t>andata</t>
  </si>
  <si>
    <t>ritorno</t>
  </si>
  <si>
    <t>2^ GIORNATA</t>
  </si>
  <si>
    <t>Andrea</t>
  </si>
  <si>
    <t>-</t>
  </si>
  <si>
    <t>Paolo</t>
  </si>
  <si>
    <t>Eugenio</t>
  </si>
  <si>
    <t>Ugo</t>
  </si>
  <si>
    <t>Davide</t>
  </si>
  <si>
    <t>Marek</t>
  </si>
  <si>
    <t>CLASSIFICA</t>
  </si>
  <si>
    <t>Riposa</t>
  </si>
  <si>
    <t>Alessandro</t>
  </si>
  <si>
    <t>POS</t>
  </si>
  <si>
    <t>NOMINATIVO</t>
  </si>
  <si>
    <t>G</t>
  </si>
  <si>
    <t>V</t>
  </si>
  <si>
    <t>N</t>
  </si>
  <si>
    <t>P</t>
  </si>
  <si>
    <t>GF</t>
  </si>
  <si>
    <t>GS</t>
  </si>
  <si>
    <t>DIF</t>
  </si>
  <si>
    <t>3^ GIORNATA</t>
  </si>
  <si>
    <t>4^ GIORNATA</t>
  </si>
  <si>
    <t>5^ GIORNATA</t>
  </si>
  <si>
    <t>6^ GIORNATA</t>
  </si>
  <si>
    <t>7^ GIORNATA</t>
  </si>
  <si>
    <t>CLASSIFICA ANDATA</t>
  </si>
  <si>
    <t>CLASSIFICA RITORNO</t>
  </si>
  <si>
    <t>3° TORNEO SCORPIONS LUSERNETTA 2009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</si>
</sst>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u val="single"/>
      <sz val="14"/>
      <color indexed="10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name val="Arial"/>
      <family val="2"/>
    </font>
    <font>
      <i/>
      <sz val="14"/>
      <name val="Arial"/>
      <family val="2"/>
    </font>
    <font>
      <b/>
      <i/>
      <sz val="9"/>
      <color indexed="19"/>
      <name val="Arial"/>
      <family val="2"/>
    </font>
    <font>
      <b/>
      <sz val="9"/>
      <color indexed="19"/>
      <name val="Arial"/>
      <family val="2"/>
    </font>
    <font>
      <b/>
      <i/>
      <sz val="6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thin"/>
      <bottom style="medium"/>
    </border>
    <border>
      <left style="double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5" fillId="4" borderId="26" xfId="0" applyFont="1" applyFill="1" applyBorder="1" applyAlignment="1">
      <alignment horizontal="center" vertical="center"/>
    </xf>
    <xf numFmtId="0" fontId="26" fillId="4" borderId="27" xfId="0" applyFont="1" applyFill="1" applyBorder="1" applyAlignment="1">
      <alignment horizontal="center" vertical="center"/>
    </xf>
    <xf numFmtId="0" fontId="26" fillId="4" borderId="28" xfId="0" applyFont="1" applyFill="1" applyBorder="1" applyAlignment="1">
      <alignment horizontal="center" vertical="center"/>
    </xf>
    <xf numFmtId="0" fontId="26" fillId="4" borderId="29" xfId="0" applyFont="1" applyFill="1" applyBorder="1" applyAlignment="1">
      <alignment horizontal="center" vertical="center"/>
    </xf>
    <xf numFmtId="0" fontId="27" fillId="4" borderId="3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" fontId="0" fillId="0" borderId="32" xfId="0" applyNumberForma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1" fontId="0" fillId="0" borderId="45" xfId="0" applyNumberForma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" fontId="0" fillId="0" borderId="47" xfId="0" applyNumberForma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4" fillId="0" borderId="50" xfId="0" applyFont="1" applyBorder="1" applyAlignment="1">
      <alignment horizontal="center" vertical="center"/>
    </xf>
    <xf numFmtId="0" fontId="19" fillId="6" borderId="51" xfId="0" applyFont="1" applyFill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2" fillId="22" borderId="5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25"/>
  <sheetViews>
    <sheetView tabSelected="1" zoomScalePageLayoutView="0" workbookViewId="0" topLeftCell="A1">
      <selection activeCell="T4" sqref="T4"/>
    </sheetView>
  </sheetViews>
  <sheetFormatPr defaultColWidth="9.140625" defaultRowHeight="12.75"/>
  <cols>
    <col min="1" max="1" width="10.7109375" style="1" customWidth="1"/>
    <col min="2" max="2" width="2.421875" style="1" customWidth="1"/>
    <col min="3" max="3" width="10.7109375" style="1" customWidth="1"/>
    <col min="4" max="4" width="3.28125" style="1" customWidth="1"/>
    <col min="5" max="5" width="2.421875" style="1" customWidth="1"/>
    <col min="6" max="7" width="3.28125" style="1" customWidth="1"/>
    <col min="8" max="8" width="2.421875" style="1" customWidth="1"/>
    <col min="9" max="10" width="3.28125" style="1" customWidth="1"/>
    <col min="11" max="11" width="12.00390625" style="1" customWidth="1"/>
    <col min="12" max="12" width="2.421875" style="1" customWidth="1"/>
    <col min="13" max="13" width="12.00390625" style="1" customWidth="1"/>
    <col min="14" max="14" width="3.28125" style="1" customWidth="1"/>
    <col min="15" max="15" width="2.421875" style="1" customWidth="1"/>
    <col min="16" max="17" width="3.28125" style="1" customWidth="1"/>
    <col min="18" max="18" width="2.421875" style="1" customWidth="1"/>
    <col min="19" max="19" width="3.28125" style="1" customWidth="1"/>
    <col min="20" max="20" width="9.140625" style="1" customWidth="1"/>
    <col min="21" max="21" width="7.421875" style="1" customWidth="1"/>
    <col min="22" max="22" width="18.28125" style="1" customWidth="1"/>
    <col min="23" max="30" width="6.8515625" style="1" customWidth="1"/>
    <col min="31" max="31" width="9.140625" style="1" customWidth="1"/>
    <col min="32" max="32" width="7.421875" style="1" customWidth="1"/>
    <col min="33" max="33" width="18.28125" style="1" customWidth="1"/>
    <col min="34" max="41" width="6.8515625" style="1" customWidth="1"/>
    <col min="42" max="16384" width="9.140625" style="1" customWidth="1"/>
  </cols>
  <sheetData>
    <row r="1" spans="1:19" ht="18.75">
      <c r="A1" s="66" t="s">
        <v>30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</row>
    <row r="2" ht="21" customHeight="1" thickBot="1"/>
    <row r="3" spans="1:19" s="2" customFormat="1" ht="17.25" customHeight="1" thickBot="1">
      <c r="A3" s="60" t="s">
        <v>0</v>
      </c>
      <c r="B3" s="60"/>
      <c r="C3" s="60"/>
      <c r="D3" s="61" t="s">
        <v>1</v>
      </c>
      <c r="E3" s="61"/>
      <c r="F3" s="61"/>
      <c r="G3" s="62" t="s">
        <v>2</v>
      </c>
      <c r="H3" s="62"/>
      <c r="I3" s="62"/>
      <c r="K3" s="60" t="s">
        <v>3</v>
      </c>
      <c r="L3" s="60"/>
      <c r="M3" s="60"/>
      <c r="N3" s="61" t="s">
        <v>1</v>
      </c>
      <c r="O3" s="61"/>
      <c r="P3" s="61"/>
      <c r="Q3" s="62" t="s">
        <v>2</v>
      </c>
      <c r="R3" s="62"/>
      <c r="S3" s="62"/>
    </row>
    <row r="4" spans="1:19" s="2" customFormat="1" ht="28.5" customHeight="1" thickTop="1">
      <c r="A4" s="3" t="s">
        <v>4</v>
      </c>
      <c r="B4" s="4" t="s">
        <v>5</v>
      </c>
      <c r="C4" s="5" t="s">
        <v>6</v>
      </c>
      <c r="D4" s="6">
        <v>1</v>
      </c>
      <c r="E4" s="7" t="s">
        <v>5</v>
      </c>
      <c r="F4" s="8">
        <v>0</v>
      </c>
      <c r="G4" s="9">
        <v>2</v>
      </c>
      <c r="H4" s="7" t="s">
        <v>5</v>
      </c>
      <c r="I4" s="10">
        <v>1</v>
      </c>
      <c r="K4" s="3" t="str">
        <f>C6</f>
        <v>Marek</v>
      </c>
      <c r="L4" s="4" t="s">
        <v>5</v>
      </c>
      <c r="M4" s="5" t="str">
        <f>C7</f>
        <v>Alessandro</v>
      </c>
      <c r="N4" s="6">
        <v>1</v>
      </c>
      <c r="O4" s="7" t="s">
        <v>5</v>
      </c>
      <c r="P4" s="8">
        <v>0</v>
      </c>
      <c r="Q4" s="9">
        <v>2</v>
      </c>
      <c r="R4" s="7" t="s">
        <v>5</v>
      </c>
      <c r="S4" s="10">
        <v>1</v>
      </c>
    </row>
    <row r="5" spans="1:19" s="2" customFormat="1" ht="28.5" customHeight="1" thickBot="1">
      <c r="A5" s="11" t="s">
        <v>7</v>
      </c>
      <c r="B5" s="12" t="s">
        <v>5</v>
      </c>
      <c r="C5" s="13" t="s">
        <v>8</v>
      </c>
      <c r="D5" s="14">
        <v>1</v>
      </c>
      <c r="E5" s="15" t="s">
        <v>5</v>
      </c>
      <c r="F5" s="16">
        <v>8</v>
      </c>
      <c r="G5" s="17">
        <v>0</v>
      </c>
      <c r="H5" s="15" t="s">
        <v>5</v>
      </c>
      <c r="I5" s="18">
        <v>4</v>
      </c>
      <c r="K5" s="11" t="str">
        <f>C4</f>
        <v>Paolo</v>
      </c>
      <c r="L5" s="12" t="s">
        <v>5</v>
      </c>
      <c r="M5" s="13" t="str">
        <f>A6</f>
        <v>Davide</v>
      </c>
      <c r="N5" s="14">
        <v>1</v>
      </c>
      <c r="O5" s="15" t="s">
        <v>5</v>
      </c>
      <c r="P5" s="16">
        <v>1</v>
      </c>
      <c r="Q5" s="17">
        <v>0</v>
      </c>
      <c r="R5" s="15" t="s">
        <v>5</v>
      </c>
      <c r="S5" s="18">
        <v>0</v>
      </c>
    </row>
    <row r="6" spans="1:41" s="2" customFormat="1" ht="28.5" customHeight="1" thickBot="1">
      <c r="A6" s="19" t="s">
        <v>9</v>
      </c>
      <c r="B6" s="20" t="s">
        <v>5</v>
      </c>
      <c r="C6" s="21" t="s">
        <v>10</v>
      </c>
      <c r="D6" s="22">
        <v>0</v>
      </c>
      <c r="E6" s="23" t="s">
        <v>5</v>
      </c>
      <c r="F6" s="24">
        <v>1</v>
      </c>
      <c r="G6" s="25">
        <v>2</v>
      </c>
      <c r="H6" s="23" t="s">
        <v>5</v>
      </c>
      <c r="I6" s="26">
        <v>1</v>
      </c>
      <c r="K6" s="19" t="str">
        <f>A4</f>
        <v>Andrea</v>
      </c>
      <c r="L6" s="20" t="s">
        <v>5</v>
      </c>
      <c r="M6" s="21" t="str">
        <f>C5</f>
        <v>Ugo</v>
      </c>
      <c r="N6" s="22">
        <v>0</v>
      </c>
      <c r="O6" s="23" t="s">
        <v>5</v>
      </c>
      <c r="P6" s="24">
        <v>6</v>
      </c>
      <c r="Q6" s="25">
        <v>0</v>
      </c>
      <c r="R6" s="23" t="s">
        <v>5</v>
      </c>
      <c r="S6" s="26">
        <v>8</v>
      </c>
      <c r="U6" s="65" t="s">
        <v>11</v>
      </c>
      <c r="V6" s="65"/>
      <c r="W6" s="65"/>
      <c r="X6" s="65"/>
      <c r="Y6" s="65"/>
      <c r="Z6" s="65"/>
      <c r="AA6" s="65"/>
      <c r="AB6" s="65"/>
      <c r="AC6" s="65"/>
      <c r="AD6" s="65"/>
      <c r="AF6" s="65" t="s">
        <v>28</v>
      </c>
      <c r="AG6" s="65"/>
      <c r="AH6" s="65"/>
      <c r="AI6" s="65"/>
      <c r="AJ6" s="65"/>
      <c r="AK6" s="65"/>
      <c r="AL6" s="65"/>
      <c r="AM6" s="65"/>
      <c r="AN6" s="65"/>
      <c r="AO6" s="65"/>
    </row>
    <row r="7" spans="1:41" s="2" customFormat="1" ht="28.5" customHeight="1" thickBot="1" thickTop="1">
      <c r="A7" s="63" t="s">
        <v>12</v>
      </c>
      <c r="B7" s="63"/>
      <c r="C7" s="59" t="s">
        <v>13</v>
      </c>
      <c r="D7" s="59"/>
      <c r="E7" s="59"/>
      <c r="F7" s="59"/>
      <c r="G7" s="59"/>
      <c r="H7" s="59"/>
      <c r="I7" s="59"/>
      <c r="K7" s="63" t="s">
        <v>12</v>
      </c>
      <c r="L7" s="63"/>
      <c r="M7" s="59" t="str">
        <f>A5</f>
        <v>Eugenio</v>
      </c>
      <c r="N7" s="59"/>
      <c r="O7" s="59"/>
      <c r="P7" s="59"/>
      <c r="Q7" s="59"/>
      <c r="R7" s="59"/>
      <c r="S7" s="59"/>
      <c r="U7" s="27" t="s">
        <v>14</v>
      </c>
      <c r="V7" s="28" t="s">
        <v>15</v>
      </c>
      <c r="W7" s="29" t="s">
        <v>16</v>
      </c>
      <c r="X7" s="30" t="s">
        <v>17</v>
      </c>
      <c r="Y7" s="30" t="s">
        <v>18</v>
      </c>
      <c r="Z7" s="28" t="s">
        <v>19</v>
      </c>
      <c r="AA7" s="29" t="s">
        <v>20</v>
      </c>
      <c r="AB7" s="30" t="s">
        <v>21</v>
      </c>
      <c r="AC7" s="28" t="s">
        <v>22</v>
      </c>
      <c r="AD7" s="31" t="s">
        <v>19</v>
      </c>
      <c r="AF7" s="27" t="s">
        <v>14</v>
      </c>
      <c r="AG7" s="28" t="s">
        <v>15</v>
      </c>
      <c r="AH7" s="29" t="s">
        <v>16</v>
      </c>
      <c r="AI7" s="30" t="s">
        <v>17</v>
      </c>
      <c r="AJ7" s="30" t="s">
        <v>18</v>
      </c>
      <c r="AK7" s="28" t="s">
        <v>19</v>
      </c>
      <c r="AL7" s="29" t="s">
        <v>20</v>
      </c>
      <c r="AM7" s="30" t="s">
        <v>21</v>
      </c>
      <c r="AN7" s="28" t="s">
        <v>22</v>
      </c>
      <c r="AO7" s="31" t="s">
        <v>19</v>
      </c>
    </row>
    <row r="8" spans="21:41" ht="23.25" customHeight="1" thickBot="1">
      <c r="U8" s="32">
        <v>1</v>
      </c>
      <c r="V8" s="33" t="s">
        <v>8</v>
      </c>
      <c r="W8" s="34">
        <v>12</v>
      </c>
      <c r="X8" s="35">
        <v>12</v>
      </c>
      <c r="Y8" s="35">
        <v>0</v>
      </c>
      <c r="Z8" s="33">
        <v>0</v>
      </c>
      <c r="AA8" s="34">
        <v>67</v>
      </c>
      <c r="AB8" s="35">
        <v>1</v>
      </c>
      <c r="AC8" s="36">
        <f>AA8-AB8</f>
        <v>66</v>
      </c>
      <c r="AD8" s="37">
        <v>36</v>
      </c>
      <c r="AF8" s="32">
        <v>1</v>
      </c>
      <c r="AG8" s="33" t="s">
        <v>8</v>
      </c>
      <c r="AH8" s="34">
        <v>6</v>
      </c>
      <c r="AI8" s="35">
        <v>6</v>
      </c>
      <c r="AJ8" s="35">
        <v>0</v>
      </c>
      <c r="AK8" s="33">
        <v>0</v>
      </c>
      <c r="AL8" s="34">
        <v>30</v>
      </c>
      <c r="AM8" s="35">
        <v>1</v>
      </c>
      <c r="AN8" s="36">
        <f aca="true" t="shared" si="0" ref="AN8:AN14">AL8-AM8</f>
        <v>29</v>
      </c>
      <c r="AO8" s="37">
        <v>18</v>
      </c>
    </row>
    <row r="9" spans="1:41" s="2" customFormat="1" ht="17.25" customHeight="1" thickBot="1">
      <c r="A9" s="60" t="s">
        <v>23</v>
      </c>
      <c r="B9" s="60"/>
      <c r="C9" s="60"/>
      <c r="D9" s="61" t="s">
        <v>1</v>
      </c>
      <c r="E9" s="61"/>
      <c r="F9" s="61"/>
      <c r="G9" s="62" t="s">
        <v>2</v>
      </c>
      <c r="H9" s="62"/>
      <c r="I9" s="62"/>
      <c r="K9" s="60" t="s">
        <v>24</v>
      </c>
      <c r="L9" s="60"/>
      <c r="M9" s="60"/>
      <c r="N9" s="61" t="s">
        <v>1</v>
      </c>
      <c r="O9" s="61"/>
      <c r="P9" s="61"/>
      <c r="Q9" s="62" t="s">
        <v>2</v>
      </c>
      <c r="R9" s="62"/>
      <c r="S9" s="62"/>
      <c r="U9" s="38">
        <v>2</v>
      </c>
      <c r="V9" s="39" t="s">
        <v>4</v>
      </c>
      <c r="W9" s="40">
        <v>12</v>
      </c>
      <c r="X9" s="41">
        <v>6</v>
      </c>
      <c r="Y9" s="41">
        <v>4</v>
      </c>
      <c r="Z9" s="39">
        <v>2</v>
      </c>
      <c r="AA9" s="40">
        <v>9</v>
      </c>
      <c r="AB9" s="41">
        <v>16</v>
      </c>
      <c r="AC9" s="36">
        <f aca="true" t="shared" si="1" ref="AC9:AC14">+AA9-AB9</f>
        <v>-7</v>
      </c>
      <c r="AD9" s="42">
        <v>22</v>
      </c>
      <c r="AF9" s="38">
        <v>2</v>
      </c>
      <c r="AG9" s="39" t="s">
        <v>4</v>
      </c>
      <c r="AH9" s="40">
        <v>6</v>
      </c>
      <c r="AI9" s="41">
        <v>3</v>
      </c>
      <c r="AJ9" s="41">
        <v>2</v>
      </c>
      <c r="AK9" s="39">
        <v>1</v>
      </c>
      <c r="AL9" s="40">
        <v>5</v>
      </c>
      <c r="AM9" s="41">
        <v>7</v>
      </c>
      <c r="AN9" s="36">
        <f t="shared" si="0"/>
        <v>-2</v>
      </c>
      <c r="AO9" s="42">
        <v>11</v>
      </c>
    </row>
    <row r="10" spans="1:41" s="2" customFormat="1" ht="28.5" customHeight="1" thickTop="1">
      <c r="A10" s="3" t="str">
        <f>A5</f>
        <v>Eugenio</v>
      </c>
      <c r="B10" s="4" t="s">
        <v>5</v>
      </c>
      <c r="C10" s="5" t="str">
        <f>A6</f>
        <v>Davide</v>
      </c>
      <c r="D10" s="6">
        <v>1</v>
      </c>
      <c r="E10" s="7" t="s">
        <v>5</v>
      </c>
      <c r="F10" s="8">
        <v>0</v>
      </c>
      <c r="G10" s="9">
        <v>0</v>
      </c>
      <c r="H10" s="7" t="s">
        <v>5</v>
      </c>
      <c r="I10" s="10">
        <v>1</v>
      </c>
      <c r="K10" s="3" t="str">
        <f>C4</f>
        <v>Paolo</v>
      </c>
      <c r="L10" s="4" t="s">
        <v>5</v>
      </c>
      <c r="M10" s="5" t="str">
        <f>C6</f>
        <v>Marek</v>
      </c>
      <c r="N10" s="6">
        <v>1</v>
      </c>
      <c r="O10" s="7" t="s">
        <v>5</v>
      </c>
      <c r="P10" s="8">
        <v>0</v>
      </c>
      <c r="Q10" s="9">
        <v>1</v>
      </c>
      <c r="R10" s="7" t="s">
        <v>5</v>
      </c>
      <c r="S10" s="10">
        <v>0</v>
      </c>
      <c r="U10" s="38">
        <v>3</v>
      </c>
      <c r="V10" s="39" t="s">
        <v>9</v>
      </c>
      <c r="W10" s="40">
        <v>12</v>
      </c>
      <c r="X10" s="41">
        <v>4</v>
      </c>
      <c r="Y10" s="41">
        <v>4</v>
      </c>
      <c r="Z10" s="39">
        <v>4</v>
      </c>
      <c r="AA10" s="40">
        <v>10</v>
      </c>
      <c r="AB10" s="52">
        <v>15</v>
      </c>
      <c r="AC10" s="36">
        <f t="shared" si="1"/>
        <v>-5</v>
      </c>
      <c r="AD10" s="42">
        <v>16</v>
      </c>
      <c r="AF10" s="38">
        <v>3</v>
      </c>
      <c r="AG10" s="39" t="s">
        <v>6</v>
      </c>
      <c r="AH10" s="40">
        <v>6</v>
      </c>
      <c r="AI10" s="41">
        <v>2</v>
      </c>
      <c r="AJ10" s="41">
        <v>2</v>
      </c>
      <c r="AK10" s="39">
        <v>2</v>
      </c>
      <c r="AL10" s="40">
        <v>3</v>
      </c>
      <c r="AM10" s="41">
        <v>6</v>
      </c>
      <c r="AN10" s="36">
        <f t="shared" si="0"/>
        <v>-3</v>
      </c>
      <c r="AO10" s="42">
        <f>AI10*3+AJ10*1</f>
        <v>8</v>
      </c>
    </row>
    <row r="11" spans="1:41" s="2" customFormat="1" ht="28.5" customHeight="1">
      <c r="A11" s="11" t="str">
        <f>A4</f>
        <v>Andrea</v>
      </c>
      <c r="B11" s="12" t="s">
        <v>5</v>
      </c>
      <c r="C11" s="13" t="str">
        <f>C6</f>
        <v>Marek</v>
      </c>
      <c r="D11" s="14">
        <v>2</v>
      </c>
      <c r="E11" s="15" t="s">
        <v>5</v>
      </c>
      <c r="F11" s="16">
        <v>0</v>
      </c>
      <c r="G11" s="17">
        <v>0</v>
      </c>
      <c r="H11" s="15" t="s">
        <v>5</v>
      </c>
      <c r="I11" s="18">
        <v>0</v>
      </c>
      <c r="K11" s="11" t="str">
        <f>A5</f>
        <v>Eugenio</v>
      </c>
      <c r="L11" s="12" t="s">
        <v>5</v>
      </c>
      <c r="M11" s="13" t="str">
        <f>C12</f>
        <v>Alessandro</v>
      </c>
      <c r="N11" s="14">
        <v>1</v>
      </c>
      <c r="O11" s="15" t="s">
        <v>5</v>
      </c>
      <c r="P11" s="16">
        <v>1</v>
      </c>
      <c r="Q11" s="17">
        <v>2</v>
      </c>
      <c r="R11" s="15" t="s">
        <v>5</v>
      </c>
      <c r="S11" s="18">
        <v>0</v>
      </c>
      <c r="U11" s="38">
        <v>4</v>
      </c>
      <c r="V11" s="39" t="s">
        <v>7</v>
      </c>
      <c r="W11" s="40">
        <v>12</v>
      </c>
      <c r="X11" s="41">
        <v>4</v>
      </c>
      <c r="Y11" s="41">
        <v>3</v>
      </c>
      <c r="Z11" s="39">
        <v>5</v>
      </c>
      <c r="AA11" s="40">
        <v>8</v>
      </c>
      <c r="AB11" s="41">
        <v>17</v>
      </c>
      <c r="AC11" s="36">
        <f t="shared" si="1"/>
        <v>-9</v>
      </c>
      <c r="AD11" s="42">
        <v>15</v>
      </c>
      <c r="AF11" s="38">
        <v>3</v>
      </c>
      <c r="AG11" s="39" t="s">
        <v>7</v>
      </c>
      <c r="AH11" s="40">
        <v>6</v>
      </c>
      <c r="AI11" s="41">
        <v>2</v>
      </c>
      <c r="AJ11" s="41">
        <v>2</v>
      </c>
      <c r="AK11" s="39">
        <v>2</v>
      </c>
      <c r="AL11" s="40">
        <v>4</v>
      </c>
      <c r="AM11" s="41">
        <v>10</v>
      </c>
      <c r="AN11" s="36">
        <f t="shared" si="0"/>
        <v>-6</v>
      </c>
      <c r="AO11" s="42">
        <f>AI11*3+AJ11*1</f>
        <v>8</v>
      </c>
    </row>
    <row r="12" spans="1:41" s="2" customFormat="1" ht="28.5" customHeight="1" thickBot="1">
      <c r="A12" s="19" t="str">
        <f>C4</f>
        <v>Paolo</v>
      </c>
      <c r="B12" s="20" t="s">
        <v>5</v>
      </c>
      <c r="C12" s="21" t="str">
        <f>C7</f>
        <v>Alessandro</v>
      </c>
      <c r="D12" s="22">
        <v>0</v>
      </c>
      <c r="E12" s="23" t="s">
        <v>5</v>
      </c>
      <c r="F12" s="24">
        <v>0</v>
      </c>
      <c r="G12" s="25">
        <v>1</v>
      </c>
      <c r="H12" s="23" t="s">
        <v>5</v>
      </c>
      <c r="I12" s="26">
        <v>2</v>
      </c>
      <c r="K12" s="19" t="str">
        <f>C5</f>
        <v>Ugo</v>
      </c>
      <c r="L12" s="20" t="s">
        <v>5</v>
      </c>
      <c r="M12" s="21" t="str">
        <f>A6</f>
        <v>Davide</v>
      </c>
      <c r="N12" s="22">
        <v>2</v>
      </c>
      <c r="O12" s="23" t="s">
        <v>5</v>
      </c>
      <c r="P12" s="24">
        <v>0</v>
      </c>
      <c r="Q12" s="25">
        <v>8</v>
      </c>
      <c r="R12" s="23" t="s">
        <v>5</v>
      </c>
      <c r="S12" s="26">
        <v>0</v>
      </c>
      <c r="U12" s="38">
        <v>5</v>
      </c>
      <c r="V12" s="39" t="s">
        <v>6</v>
      </c>
      <c r="W12" s="40">
        <v>12</v>
      </c>
      <c r="X12" s="41">
        <v>3</v>
      </c>
      <c r="Y12" s="41">
        <v>3</v>
      </c>
      <c r="Z12" s="39">
        <v>6</v>
      </c>
      <c r="AA12" s="40">
        <v>6</v>
      </c>
      <c r="AB12" s="41">
        <v>19</v>
      </c>
      <c r="AC12" s="36">
        <f t="shared" si="1"/>
        <v>-13</v>
      </c>
      <c r="AD12" s="42">
        <v>12</v>
      </c>
      <c r="AF12" s="38">
        <v>5</v>
      </c>
      <c r="AG12" s="39" t="s">
        <v>10</v>
      </c>
      <c r="AH12" s="40">
        <v>6</v>
      </c>
      <c r="AI12" s="41">
        <v>2</v>
      </c>
      <c r="AJ12" s="41">
        <v>0</v>
      </c>
      <c r="AK12" s="39">
        <v>4</v>
      </c>
      <c r="AL12" s="40">
        <v>2</v>
      </c>
      <c r="AM12" s="41">
        <v>9</v>
      </c>
      <c r="AN12" s="36">
        <f t="shared" si="0"/>
        <v>-7</v>
      </c>
      <c r="AO12" s="42">
        <f>AI12*3+AJ12*1</f>
        <v>6</v>
      </c>
    </row>
    <row r="13" spans="1:41" s="2" customFormat="1" ht="28.5" customHeight="1" thickBot="1" thickTop="1">
      <c r="A13" s="63" t="s">
        <v>12</v>
      </c>
      <c r="B13" s="63"/>
      <c r="C13" s="59" t="str">
        <f>C5</f>
        <v>Ugo</v>
      </c>
      <c r="D13" s="59"/>
      <c r="E13" s="59"/>
      <c r="F13" s="59"/>
      <c r="G13" s="59"/>
      <c r="H13" s="59"/>
      <c r="I13" s="59"/>
      <c r="K13" s="63" t="s">
        <v>12</v>
      </c>
      <c r="L13" s="63"/>
      <c r="M13" s="59" t="str">
        <f>A4</f>
        <v>Andrea</v>
      </c>
      <c r="N13" s="59"/>
      <c r="O13" s="59"/>
      <c r="P13" s="59"/>
      <c r="Q13" s="59"/>
      <c r="R13" s="59"/>
      <c r="S13" s="59"/>
      <c r="U13" s="38">
        <v>6</v>
      </c>
      <c r="V13" s="39" t="s">
        <v>10</v>
      </c>
      <c r="W13" s="40">
        <v>12</v>
      </c>
      <c r="X13" s="41">
        <v>3</v>
      </c>
      <c r="Y13" s="41">
        <v>2</v>
      </c>
      <c r="Z13" s="39">
        <v>7</v>
      </c>
      <c r="AA13" s="40">
        <v>6</v>
      </c>
      <c r="AB13" s="41">
        <v>17</v>
      </c>
      <c r="AC13" s="36">
        <f t="shared" si="1"/>
        <v>-11</v>
      </c>
      <c r="AD13" s="42">
        <v>11</v>
      </c>
      <c r="AF13" s="38">
        <v>6</v>
      </c>
      <c r="AG13" s="39" t="s">
        <v>9</v>
      </c>
      <c r="AH13" s="40">
        <v>6</v>
      </c>
      <c r="AI13" s="41">
        <v>1</v>
      </c>
      <c r="AJ13" s="41">
        <v>2</v>
      </c>
      <c r="AK13" s="39">
        <v>3</v>
      </c>
      <c r="AL13" s="40">
        <v>6</v>
      </c>
      <c r="AM13" s="52">
        <v>6</v>
      </c>
      <c r="AN13" s="36">
        <f t="shared" si="0"/>
        <v>0</v>
      </c>
      <c r="AO13" s="54">
        <f>AI13*3+AJ13*1</f>
        <v>5</v>
      </c>
    </row>
    <row r="14" spans="21:41" ht="23.25" customHeight="1" thickBot="1">
      <c r="U14" s="43">
        <v>7</v>
      </c>
      <c r="V14" s="44" t="s">
        <v>13</v>
      </c>
      <c r="W14" s="45">
        <v>12</v>
      </c>
      <c r="X14" s="46">
        <v>1</v>
      </c>
      <c r="Y14" s="46">
        <v>2</v>
      </c>
      <c r="Z14" s="44">
        <v>9</v>
      </c>
      <c r="AA14" s="45">
        <v>4</v>
      </c>
      <c r="AB14" s="46">
        <v>24</v>
      </c>
      <c r="AC14" s="47">
        <f t="shared" si="1"/>
        <v>-20</v>
      </c>
      <c r="AD14" s="48">
        <v>5</v>
      </c>
      <c r="AF14" s="43">
        <v>7</v>
      </c>
      <c r="AG14" s="44" t="s">
        <v>13</v>
      </c>
      <c r="AH14" s="45">
        <v>6</v>
      </c>
      <c r="AI14" s="46">
        <v>0</v>
      </c>
      <c r="AJ14" s="46">
        <v>2</v>
      </c>
      <c r="AK14" s="44">
        <v>4</v>
      </c>
      <c r="AL14" s="45">
        <v>1</v>
      </c>
      <c r="AM14" s="46">
        <v>12</v>
      </c>
      <c r="AN14" s="53">
        <f t="shared" si="0"/>
        <v>-11</v>
      </c>
      <c r="AO14" s="55">
        <f>AI14*3+AJ14*1</f>
        <v>2</v>
      </c>
    </row>
    <row r="15" spans="1:19" s="2" customFormat="1" ht="17.25" customHeight="1" thickBot="1">
      <c r="A15" s="60" t="s">
        <v>25</v>
      </c>
      <c r="B15" s="60"/>
      <c r="C15" s="60"/>
      <c r="D15" s="61" t="s">
        <v>1</v>
      </c>
      <c r="E15" s="61"/>
      <c r="F15" s="61"/>
      <c r="G15" s="62" t="s">
        <v>2</v>
      </c>
      <c r="H15" s="62"/>
      <c r="I15" s="62"/>
      <c r="K15" s="60" t="s">
        <v>26</v>
      </c>
      <c r="L15" s="60"/>
      <c r="M15" s="60"/>
      <c r="N15" s="61" t="s">
        <v>1</v>
      </c>
      <c r="O15" s="61"/>
      <c r="P15" s="61"/>
      <c r="Q15" s="62" t="s">
        <v>2</v>
      </c>
      <c r="R15" s="62"/>
      <c r="S15" s="62"/>
    </row>
    <row r="16" spans="1:19" s="2" customFormat="1" ht="28.5" customHeight="1" thickBot="1" thickTop="1">
      <c r="A16" s="3" t="str">
        <f>A4</f>
        <v>Andrea</v>
      </c>
      <c r="B16" s="4" t="s">
        <v>5</v>
      </c>
      <c r="C16" s="5" t="str">
        <f>C7</f>
        <v>Alessandro</v>
      </c>
      <c r="D16" s="49">
        <v>1</v>
      </c>
      <c r="E16" s="7" t="s">
        <v>5</v>
      </c>
      <c r="F16" s="50">
        <v>0</v>
      </c>
      <c r="G16" s="9">
        <v>1</v>
      </c>
      <c r="H16" s="7" t="s">
        <v>5</v>
      </c>
      <c r="I16" s="10">
        <v>0</v>
      </c>
      <c r="K16" s="3" t="str">
        <f>A4</f>
        <v>Andrea</v>
      </c>
      <c r="L16" s="4" t="s">
        <v>5</v>
      </c>
      <c r="M16" s="5" t="str">
        <f>A6</f>
        <v>Davide</v>
      </c>
      <c r="N16" s="6">
        <v>1</v>
      </c>
      <c r="O16" s="7" t="s">
        <v>5</v>
      </c>
      <c r="P16" s="8">
        <v>1</v>
      </c>
      <c r="Q16" s="9">
        <v>0</v>
      </c>
      <c r="R16" s="7" t="s">
        <v>5</v>
      </c>
      <c r="S16" s="10">
        <v>0</v>
      </c>
    </row>
    <row r="17" spans="1:41" s="2" customFormat="1" ht="28.5" customHeight="1" thickBot="1">
      <c r="A17" s="11" t="str">
        <f>C4</f>
        <v>Paolo</v>
      </c>
      <c r="B17" s="12" t="s">
        <v>5</v>
      </c>
      <c r="C17" s="13" t="str">
        <f>A5</f>
        <v>Eugenio</v>
      </c>
      <c r="D17" s="14">
        <v>1</v>
      </c>
      <c r="E17" s="15" t="s">
        <v>5</v>
      </c>
      <c r="F17" s="16">
        <v>0</v>
      </c>
      <c r="G17" s="17">
        <v>0</v>
      </c>
      <c r="H17" s="15" t="s">
        <v>5</v>
      </c>
      <c r="I17" s="18">
        <v>1</v>
      </c>
      <c r="K17" s="11" t="str">
        <f>A5</f>
        <v>Eugenio</v>
      </c>
      <c r="L17" s="12" t="s">
        <v>5</v>
      </c>
      <c r="M17" s="13" t="str">
        <f>C6</f>
        <v>Marek</v>
      </c>
      <c r="N17" s="14">
        <v>1</v>
      </c>
      <c r="O17" s="15" t="s">
        <v>5</v>
      </c>
      <c r="P17" s="16">
        <v>0</v>
      </c>
      <c r="Q17" s="17">
        <v>1</v>
      </c>
      <c r="R17" s="15" t="s">
        <v>5</v>
      </c>
      <c r="S17" s="18">
        <v>1</v>
      </c>
      <c r="V17" s="56"/>
      <c r="W17" s="51"/>
      <c r="AF17" s="65" t="s">
        <v>29</v>
      </c>
      <c r="AG17" s="65"/>
      <c r="AH17" s="65"/>
      <c r="AI17" s="65"/>
      <c r="AJ17" s="65"/>
      <c r="AK17" s="65"/>
      <c r="AL17" s="65"/>
      <c r="AM17" s="65"/>
      <c r="AN17" s="65"/>
      <c r="AO17" s="65"/>
    </row>
    <row r="18" spans="1:41" s="2" customFormat="1" ht="28.5" customHeight="1" thickBot="1">
      <c r="A18" s="19" t="str">
        <f>C5</f>
        <v>Ugo</v>
      </c>
      <c r="B18" s="20" t="s">
        <v>5</v>
      </c>
      <c r="C18" s="21" t="str">
        <f>C6</f>
        <v>Marek</v>
      </c>
      <c r="D18" s="22">
        <v>5</v>
      </c>
      <c r="E18" s="23" t="s">
        <v>5</v>
      </c>
      <c r="F18" s="24">
        <v>0</v>
      </c>
      <c r="G18" s="25">
        <v>3</v>
      </c>
      <c r="H18" s="23" t="s">
        <v>5</v>
      </c>
      <c r="I18" s="26">
        <v>0</v>
      </c>
      <c r="K18" s="19" t="str">
        <f>C5</f>
        <v>Ugo</v>
      </c>
      <c r="L18" s="20" t="s">
        <v>5</v>
      </c>
      <c r="M18" s="21" t="str">
        <f>C7</f>
        <v>Alessandro</v>
      </c>
      <c r="N18" s="22">
        <v>5</v>
      </c>
      <c r="O18" s="23" t="s">
        <v>5</v>
      </c>
      <c r="P18" s="24">
        <v>0</v>
      </c>
      <c r="Q18" s="25">
        <v>6</v>
      </c>
      <c r="R18" s="23" t="s">
        <v>5</v>
      </c>
      <c r="S18" s="26">
        <v>0</v>
      </c>
      <c r="V18" s="56"/>
      <c r="W18" s="51"/>
      <c r="AF18" s="27" t="s">
        <v>14</v>
      </c>
      <c r="AG18" s="28" t="s">
        <v>15</v>
      </c>
      <c r="AH18" s="29" t="s">
        <v>16</v>
      </c>
      <c r="AI18" s="30" t="s">
        <v>17</v>
      </c>
      <c r="AJ18" s="30" t="s">
        <v>18</v>
      </c>
      <c r="AK18" s="28" t="s">
        <v>19</v>
      </c>
      <c r="AL18" s="29" t="s">
        <v>20</v>
      </c>
      <c r="AM18" s="30" t="s">
        <v>21</v>
      </c>
      <c r="AN18" s="28" t="s">
        <v>22</v>
      </c>
      <c r="AO18" s="31" t="s">
        <v>19</v>
      </c>
    </row>
    <row r="19" spans="1:41" s="2" customFormat="1" ht="28.5" customHeight="1" thickBot="1" thickTop="1">
      <c r="A19" s="63" t="s">
        <v>12</v>
      </c>
      <c r="B19" s="63"/>
      <c r="C19" s="59" t="str">
        <f>A6</f>
        <v>Davide</v>
      </c>
      <c r="D19" s="59"/>
      <c r="E19" s="59"/>
      <c r="F19" s="59"/>
      <c r="G19" s="59"/>
      <c r="H19" s="59"/>
      <c r="I19" s="59"/>
      <c r="K19" s="63" t="s">
        <v>12</v>
      </c>
      <c r="L19" s="63"/>
      <c r="M19" s="59" t="str">
        <f>C4</f>
        <v>Paolo</v>
      </c>
      <c r="N19" s="59"/>
      <c r="O19" s="59"/>
      <c r="P19" s="59"/>
      <c r="Q19" s="59"/>
      <c r="R19" s="59"/>
      <c r="S19" s="59"/>
      <c r="V19" s="56"/>
      <c r="W19" s="51"/>
      <c r="AF19" s="32">
        <v>1</v>
      </c>
      <c r="AG19" s="33" t="s">
        <v>8</v>
      </c>
      <c r="AH19" s="34">
        <v>6</v>
      </c>
      <c r="AI19" s="35">
        <v>6</v>
      </c>
      <c r="AJ19" s="35">
        <v>0</v>
      </c>
      <c r="AK19" s="33">
        <v>0</v>
      </c>
      <c r="AL19" s="34">
        <v>37</v>
      </c>
      <c r="AM19" s="35">
        <v>0</v>
      </c>
      <c r="AN19" s="36">
        <f aca="true" t="shared" si="2" ref="AN19:AN25">AL19-AM19</f>
        <v>37</v>
      </c>
      <c r="AO19" s="37">
        <f aca="true" t="shared" si="3" ref="AO19:AO25">AI19*3+AJ19*1</f>
        <v>18</v>
      </c>
    </row>
    <row r="20" spans="21:41" ht="23.25" customHeight="1" thickBot="1">
      <c r="U20" s="2"/>
      <c r="V20" s="56"/>
      <c r="W20" s="51"/>
      <c r="X20" s="2"/>
      <c r="Y20" s="2"/>
      <c r="Z20" s="2"/>
      <c r="AA20" s="2"/>
      <c r="AB20" s="2"/>
      <c r="AC20" s="2"/>
      <c r="AD20" s="2"/>
      <c r="AF20" s="38">
        <v>2</v>
      </c>
      <c r="AG20" s="39" t="s">
        <v>4</v>
      </c>
      <c r="AH20" s="40">
        <v>6</v>
      </c>
      <c r="AI20" s="41">
        <v>3</v>
      </c>
      <c r="AJ20" s="41">
        <v>2</v>
      </c>
      <c r="AK20" s="39">
        <v>1</v>
      </c>
      <c r="AL20" s="40">
        <v>4</v>
      </c>
      <c r="AM20" s="41">
        <v>9</v>
      </c>
      <c r="AN20" s="36">
        <f t="shared" si="2"/>
        <v>-5</v>
      </c>
      <c r="AO20" s="42">
        <f t="shared" si="3"/>
        <v>11</v>
      </c>
    </row>
    <row r="21" spans="1:41" s="2" customFormat="1" ht="17.25" customHeight="1" thickBot="1">
      <c r="A21" s="60" t="s">
        <v>27</v>
      </c>
      <c r="B21" s="60"/>
      <c r="C21" s="60"/>
      <c r="D21" s="61" t="s">
        <v>1</v>
      </c>
      <c r="E21" s="61"/>
      <c r="F21" s="61"/>
      <c r="G21" s="62" t="s">
        <v>2</v>
      </c>
      <c r="H21" s="62"/>
      <c r="I21" s="62"/>
      <c r="K21" s="57"/>
      <c r="L21" s="57"/>
      <c r="M21" s="57"/>
      <c r="N21" s="64"/>
      <c r="O21" s="64"/>
      <c r="P21" s="64"/>
      <c r="Q21" s="64"/>
      <c r="R21" s="64"/>
      <c r="S21" s="64"/>
      <c r="V21" s="56"/>
      <c r="W21" s="51"/>
      <c r="AF21" s="38">
        <v>2</v>
      </c>
      <c r="AG21" s="39" t="s">
        <v>9</v>
      </c>
      <c r="AH21" s="40">
        <v>6</v>
      </c>
      <c r="AI21" s="41">
        <v>3</v>
      </c>
      <c r="AJ21" s="41">
        <v>2</v>
      </c>
      <c r="AK21" s="39">
        <v>1</v>
      </c>
      <c r="AL21" s="40">
        <v>4</v>
      </c>
      <c r="AM21" s="52">
        <v>9</v>
      </c>
      <c r="AN21" s="36">
        <f t="shared" si="2"/>
        <v>-5</v>
      </c>
      <c r="AO21" s="42">
        <f t="shared" si="3"/>
        <v>11</v>
      </c>
    </row>
    <row r="22" spans="1:41" s="2" customFormat="1" ht="28.5" customHeight="1" thickTop="1">
      <c r="A22" s="3" t="str">
        <f>A4</f>
        <v>Andrea</v>
      </c>
      <c r="B22" s="4" t="s">
        <v>5</v>
      </c>
      <c r="C22" s="5" t="str">
        <f>A5</f>
        <v>Eugenio</v>
      </c>
      <c r="D22" s="6">
        <v>0</v>
      </c>
      <c r="E22" s="7" t="s">
        <v>5</v>
      </c>
      <c r="F22" s="8">
        <v>0</v>
      </c>
      <c r="G22" s="9">
        <v>1</v>
      </c>
      <c r="H22" s="7" t="s">
        <v>5</v>
      </c>
      <c r="I22" s="10">
        <v>0</v>
      </c>
      <c r="K22" s="51"/>
      <c r="L22" s="51"/>
      <c r="M22" s="51"/>
      <c r="N22" s="51"/>
      <c r="O22" s="51"/>
      <c r="P22" s="51"/>
      <c r="Q22" s="51"/>
      <c r="R22" s="51"/>
      <c r="S22" s="51"/>
      <c r="V22" s="56"/>
      <c r="W22" s="51"/>
      <c r="AF22" s="38">
        <v>4</v>
      </c>
      <c r="AG22" s="39" t="s">
        <v>7</v>
      </c>
      <c r="AH22" s="40">
        <v>6</v>
      </c>
      <c r="AI22" s="41">
        <v>2</v>
      </c>
      <c r="AJ22" s="41">
        <v>1</v>
      </c>
      <c r="AK22" s="39">
        <v>3</v>
      </c>
      <c r="AL22" s="40">
        <v>4</v>
      </c>
      <c r="AM22" s="41">
        <v>7</v>
      </c>
      <c r="AN22" s="36">
        <f t="shared" si="2"/>
        <v>-3</v>
      </c>
      <c r="AO22" s="42">
        <f t="shared" si="3"/>
        <v>7</v>
      </c>
    </row>
    <row r="23" spans="1:41" s="2" customFormat="1" ht="28.5" customHeight="1">
      <c r="A23" s="11" t="str">
        <f>C4</f>
        <v>Paolo</v>
      </c>
      <c r="B23" s="12" t="s">
        <v>5</v>
      </c>
      <c r="C23" s="13" t="str">
        <f>C5</f>
        <v>Ugo</v>
      </c>
      <c r="D23" s="14">
        <v>0</v>
      </c>
      <c r="E23" s="15" t="s">
        <v>5</v>
      </c>
      <c r="F23" s="16">
        <v>4</v>
      </c>
      <c r="G23" s="17">
        <v>0</v>
      </c>
      <c r="H23" s="15" t="s">
        <v>5</v>
      </c>
      <c r="I23" s="18">
        <v>8</v>
      </c>
      <c r="K23" s="51"/>
      <c r="L23" s="51"/>
      <c r="M23" s="51"/>
      <c r="N23" s="51"/>
      <c r="O23" s="51"/>
      <c r="P23" s="51"/>
      <c r="Q23" s="51"/>
      <c r="R23" s="51"/>
      <c r="S23" s="51"/>
      <c r="AF23" s="38">
        <v>5</v>
      </c>
      <c r="AG23" s="39" t="s">
        <v>10</v>
      </c>
      <c r="AH23" s="40">
        <v>6</v>
      </c>
      <c r="AI23" s="41">
        <v>1</v>
      </c>
      <c r="AJ23" s="41">
        <v>2</v>
      </c>
      <c r="AK23" s="39">
        <v>3</v>
      </c>
      <c r="AL23" s="40">
        <v>4</v>
      </c>
      <c r="AM23" s="41">
        <v>8</v>
      </c>
      <c r="AN23" s="36">
        <f t="shared" si="2"/>
        <v>-4</v>
      </c>
      <c r="AO23" s="42">
        <f t="shared" si="3"/>
        <v>5</v>
      </c>
    </row>
    <row r="24" spans="1:41" s="2" customFormat="1" ht="28.5" customHeight="1" thickBot="1">
      <c r="A24" s="19" t="str">
        <f>A6</f>
        <v>Davide</v>
      </c>
      <c r="B24" s="20" t="s">
        <v>5</v>
      </c>
      <c r="C24" s="21" t="str">
        <f>C7</f>
        <v>Alessandro</v>
      </c>
      <c r="D24" s="22">
        <v>4</v>
      </c>
      <c r="E24" s="23" t="s">
        <v>5</v>
      </c>
      <c r="F24" s="24">
        <v>0</v>
      </c>
      <c r="G24" s="25">
        <v>1</v>
      </c>
      <c r="H24" s="23" t="s">
        <v>5</v>
      </c>
      <c r="I24" s="26">
        <v>0</v>
      </c>
      <c r="K24" s="51"/>
      <c r="L24" s="51"/>
      <c r="M24" s="51"/>
      <c r="N24" s="51"/>
      <c r="O24" s="51"/>
      <c r="P24" s="51"/>
      <c r="Q24" s="51"/>
      <c r="R24" s="51"/>
      <c r="S24" s="51"/>
      <c r="AF24" s="38">
        <v>6</v>
      </c>
      <c r="AG24" s="39" t="s">
        <v>6</v>
      </c>
      <c r="AH24" s="40">
        <v>6</v>
      </c>
      <c r="AI24" s="41">
        <v>1</v>
      </c>
      <c r="AJ24" s="41">
        <v>1</v>
      </c>
      <c r="AK24" s="39">
        <v>4</v>
      </c>
      <c r="AL24" s="40">
        <v>3</v>
      </c>
      <c r="AM24" s="41">
        <v>13</v>
      </c>
      <c r="AN24" s="36">
        <f t="shared" si="2"/>
        <v>-10</v>
      </c>
      <c r="AO24" s="54">
        <f t="shared" si="3"/>
        <v>4</v>
      </c>
    </row>
    <row r="25" spans="1:41" s="2" customFormat="1" ht="28.5" customHeight="1" thickBot="1" thickTop="1">
      <c r="A25" s="63" t="s">
        <v>12</v>
      </c>
      <c r="B25" s="63"/>
      <c r="C25" s="59" t="str">
        <f>C6</f>
        <v>Marek</v>
      </c>
      <c r="D25" s="59"/>
      <c r="E25" s="59"/>
      <c r="F25" s="59"/>
      <c r="G25" s="59"/>
      <c r="H25" s="59"/>
      <c r="I25" s="59"/>
      <c r="K25" s="57"/>
      <c r="L25" s="57"/>
      <c r="M25" s="58"/>
      <c r="N25" s="58"/>
      <c r="O25" s="58"/>
      <c r="P25" s="58"/>
      <c r="Q25" s="58"/>
      <c r="R25" s="58"/>
      <c r="S25" s="58"/>
      <c r="AF25" s="43">
        <v>7</v>
      </c>
      <c r="AG25" s="44" t="s">
        <v>13</v>
      </c>
      <c r="AH25" s="45">
        <v>6</v>
      </c>
      <c r="AI25" s="46">
        <v>1</v>
      </c>
      <c r="AJ25" s="46">
        <v>0</v>
      </c>
      <c r="AK25" s="44">
        <v>5</v>
      </c>
      <c r="AL25" s="45">
        <v>3</v>
      </c>
      <c r="AM25" s="46">
        <v>12</v>
      </c>
      <c r="AN25" s="53">
        <f t="shared" si="2"/>
        <v>-9</v>
      </c>
      <c r="AO25" s="55">
        <f t="shared" si="3"/>
        <v>3</v>
      </c>
    </row>
  </sheetData>
  <sheetProtection/>
  <mergeCells count="44">
    <mergeCell ref="AF6:AO6"/>
    <mergeCell ref="AF17:AO17"/>
    <mergeCell ref="A9:C9"/>
    <mergeCell ref="Q9:S9"/>
    <mergeCell ref="G15:I15"/>
    <mergeCell ref="K15:M15"/>
    <mergeCell ref="Q15:S15"/>
    <mergeCell ref="N15:P15"/>
    <mergeCell ref="A15:C15"/>
    <mergeCell ref="D15:F15"/>
    <mergeCell ref="A1:S1"/>
    <mergeCell ref="A3:C3"/>
    <mergeCell ref="D3:F3"/>
    <mergeCell ref="G3:I3"/>
    <mergeCell ref="K3:M3"/>
    <mergeCell ref="N3:P3"/>
    <mergeCell ref="Q3:S3"/>
    <mergeCell ref="U6:AD6"/>
    <mergeCell ref="A7:B7"/>
    <mergeCell ref="C7:I7"/>
    <mergeCell ref="K7:L7"/>
    <mergeCell ref="M7:S7"/>
    <mergeCell ref="N9:P9"/>
    <mergeCell ref="D9:F9"/>
    <mergeCell ref="G9:I9"/>
    <mergeCell ref="K9:M9"/>
    <mergeCell ref="K21:M21"/>
    <mergeCell ref="K19:L19"/>
    <mergeCell ref="M19:S19"/>
    <mergeCell ref="A13:B13"/>
    <mergeCell ref="C13:I13"/>
    <mergeCell ref="K13:L13"/>
    <mergeCell ref="M13:S13"/>
    <mergeCell ref="A19:B19"/>
    <mergeCell ref="K25:L25"/>
    <mergeCell ref="M25:S25"/>
    <mergeCell ref="C19:I19"/>
    <mergeCell ref="A21:C21"/>
    <mergeCell ref="D21:F21"/>
    <mergeCell ref="G21:I21"/>
    <mergeCell ref="A25:B25"/>
    <mergeCell ref="C25:I25"/>
    <mergeCell ref="N21:P21"/>
    <mergeCell ref="Q21:S21"/>
  </mergeCells>
  <printOptions horizontalCentered="1"/>
  <pageMargins left="0.2361111111111111" right="0.2361111111111111" top="1.023611111111111" bottom="0.9840277777777777" header="0.5118055555555555" footer="0.5118055555555555"/>
  <pageSetup horizontalDpi="300" verticalDpi="300" orientation="portrait" paperSize="9"/>
  <headerFooter alignWithMargins="0">
    <oddHeader xml:space="preserve">&amp;C&amp;"Arial,Corsivo"&amp;14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MRGGUO62S12B354N</cp:lastModifiedBy>
  <dcterms:created xsi:type="dcterms:W3CDTF">2009-05-06T12:18:17Z</dcterms:created>
  <dcterms:modified xsi:type="dcterms:W3CDTF">2011-03-29T14:37:06Z</dcterms:modified>
  <cp:category/>
  <cp:version/>
  <cp:contentType/>
  <cp:contentStatus/>
</cp:coreProperties>
</file>