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9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<sst xmlns="http://schemas.openxmlformats.org/spreadsheetml/2006/main" count="176" uniqueCount="41">
  <si>
    <t>1^ GIORNATA</t>
  </si>
  <si>
    <t>andata</t>
  </si>
  <si>
    <t>ritorno</t>
  </si>
  <si>
    <t>2^ GIORNATA</t>
  </si>
  <si>
    <t>-</t>
  </si>
  <si>
    <t>.</t>
  </si>
  <si>
    <t>CLASSIFICA</t>
  </si>
  <si>
    <t>CLASSIFICA ANDATA</t>
  </si>
  <si>
    <t>POS</t>
  </si>
  <si>
    <t>NOMINATIVO</t>
  </si>
  <si>
    <t>G</t>
  </si>
  <si>
    <t>V</t>
  </si>
  <si>
    <t>N</t>
  </si>
  <si>
    <t>P</t>
  </si>
  <si>
    <t>GF</t>
  </si>
  <si>
    <t>GS</t>
  </si>
  <si>
    <t>DIF</t>
  </si>
  <si>
    <t>Maria Ladda</t>
  </si>
  <si>
    <t>3^ GIORNATA</t>
  </si>
  <si>
    <t>4^ GIORNATA</t>
  </si>
  <si>
    <t>5^ GIORNATA</t>
  </si>
  <si>
    <t>6^ GIORNATA</t>
  </si>
  <si>
    <t>CLASSIFICA RITORNO</t>
  </si>
  <si>
    <t>7^ GIORNATA</t>
  </si>
  <si>
    <t>4° TORNEO SCORPIONS LUSERNETTA 2010 - 2011</t>
  </si>
  <si>
    <t>Martina</t>
  </si>
  <si>
    <t>Torrelli</t>
  </si>
  <si>
    <t>Mantile</t>
  </si>
  <si>
    <t>Murgia U.</t>
  </si>
  <si>
    <t>Trabucco</t>
  </si>
  <si>
    <t>Murgia M.</t>
  </si>
  <si>
    <t>Buffa</t>
  </si>
  <si>
    <t>Aglì</t>
  </si>
  <si>
    <t>AGLI'</t>
  </si>
  <si>
    <t>MARTINA</t>
  </si>
  <si>
    <t>TRABUCCO</t>
  </si>
  <si>
    <t>MANTILE</t>
  </si>
  <si>
    <t>TORRELLI</t>
  </si>
  <si>
    <t>MURGIA M.</t>
  </si>
  <si>
    <t>BUFFA</t>
  </si>
  <si>
    <t>MURGIA U.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</si>
</sst>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59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8"/>
      </top>
      <bottom style="medium">
        <color indexed="5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double">
        <color indexed="8"/>
      </left>
      <right style="medium">
        <color indexed="59"/>
      </right>
      <top style="medium">
        <color indexed="59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22" borderId="48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PageLayoutView="0" workbookViewId="0" topLeftCell="A7">
      <selection activeCell="AM30" sqref="AM30"/>
    </sheetView>
  </sheetViews>
  <sheetFormatPr defaultColWidth="9.140625" defaultRowHeight="12.75"/>
  <cols>
    <col min="1" max="1" width="10.7109375" style="1" customWidth="1"/>
    <col min="2" max="2" width="2.421875" style="1" customWidth="1"/>
    <col min="3" max="3" width="10.7109375" style="1" customWidth="1"/>
    <col min="4" max="4" width="3.28125" style="1" customWidth="1"/>
    <col min="5" max="5" width="2.421875" style="1" customWidth="1"/>
    <col min="6" max="7" width="3.28125" style="1" customWidth="1"/>
    <col min="8" max="8" width="2.421875" style="1" customWidth="1"/>
    <col min="9" max="10" width="3.28125" style="1" customWidth="1"/>
    <col min="11" max="11" width="12.00390625" style="1" customWidth="1"/>
    <col min="12" max="12" width="2.421875" style="1" customWidth="1"/>
    <col min="13" max="13" width="12.00390625" style="1" customWidth="1"/>
    <col min="14" max="14" width="3.28125" style="1" customWidth="1"/>
    <col min="15" max="15" width="2.421875" style="1" customWidth="1"/>
    <col min="16" max="17" width="3.28125" style="1" customWidth="1"/>
    <col min="18" max="18" width="2.421875" style="1" customWidth="1"/>
    <col min="19" max="19" width="3.28125" style="1" customWidth="1"/>
    <col min="20" max="20" width="5.57421875" style="1" customWidth="1"/>
    <col min="21" max="21" width="9.140625" style="1" customWidth="1"/>
    <col min="22" max="22" width="7.421875" style="1" customWidth="1"/>
    <col min="23" max="23" width="18.28125" style="1" customWidth="1"/>
    <col min="24" max="31" width="6.8515625" style="1" customWidth="1"/>
    <col min="32" max="33" width="9.140625" style="1" customWidth="1"/>
    <col min="34" max="34" width="7.421875" style="1" customWidth="1"/>
    <col min="35" max="35" width="18.28125" style="1" customWidth="1"/>
    <col min="36" max="43" width="6.8515625" style="1" customWidth="1"/>
    <col min="44" max="16384" width="9.140625" style="1" customWidth="1"/>
  </cols>
  <sheetData>
    <row r="1" spans="1:19" ht="18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8:18" ht="21" customHeight="1" thickBot="1">
      <c r="H2" s="54"/>
      <c r="R2" s="54"/>
    </row>
    <row r="3" spans="1:19" s="2" customFormat="1" ht="17.25" customHeight="1" thickBot="1">
      <c r="A3" s="56" t="s">
        <v>0</v>
      </c>
      <c r="B3" s="56"/>
      <c r="C3" s="56"/>
      <c r="D3" s="57" t="s">
        <v>1</v>
      </c>
      <c r="E3" s="57"/>
      <c r="F3" s="57"/>
      <c r="G3" s="58" t="s">
        <v>2</v>
      </c>
      <c r="H3" s="58"/>
      <c r="I3" s="58"/>
      <c r="K3" s="56" t="s">
        <v>3</v>
      </c>
      <c r="L3" s="56"/>
      <c r="M3" s="56"/>
      <c r="N3" s="57" t="s">
        <v>1</v>
      </c>
      <c r="O3" s="57"/>
      <c r="P3" s="57"/>
      <c r="Q3" s="58" t="s">
        <v>2</v>
      </c>
      <c r="R3" s="58"/>
      <c r="S3" s="58"/>
    </row>
    <row r="4" spans="1:43" s="2" customFormat="1" ht="28.5" customHeight="1" thickBot="1" thickTop="1">
      <c r="A4" s="3" t="s">
        <v>25</v>
      </c>
      <c r="B4" s="4" t="s">
        <v>4</v>
      </c>
      <c r="C4" s="5" t="s">
        <v>26</v>
      </c>
      <c r="D4" s="6">
        <v>1</v>
      </c>
      <c r="E4" s="7" t="s">
        <v>5</v>
      </c>
      <c r="F4" s="8">
        <v>0</v>
      </c>
      <c r="G4" s="9">
        <v>3</v>
      </c>
      <c r="H4" s="7" t="s">
        <v>5</v>
      </c>
      <c r="I4" s="10">
        <v>0</v>
      </c>
      <c r="K4" s="3" t="str">
        <f>C6</f>
        <v>Murgia M.</v>
      </c>
      <c r="L4" s="4" t="s">
        <v>4</v>
      </c>
      <c r="M4" s="5" t="str">
        <f>C7</f>
        <v>Aglì</v>
      </c>
      <c r="N4" s="6">
        <v>1</v>
      </c>
      <c r="O4" s="7" t="s">
        <v>4</v>
      </c>
      <c r="P4" s="8">
        <v>0</v>
      </c>
      <c r="Q4" s="9">
        <v>1</v>
      </c>
      <c r="R4" s="7" t="s">
        <v>4</v>
      </c>
      <c r="S4" s="10">
        <v>0</v>
      </c>
      <c r="V4" s="55" t="s">
        <v>6</v>
      </c>
      <c r="W4" s="55"/>
      <c r="X4" s="55"/>
      <c r="Y4" s="55"/>
      <c r="Z4" s="55"/>
      <c r="AA4" s="55"/>
      <c r="AB4" s="55"/>
      <c r="AC4" s="55"/>
      <c r="AD4" s="55"/>
      <c r="AE4" s="55"/>
      <c r="AH4" s="55" t="s">
        <v>7</v>
      </c>
      <c r="AI4" s="55"/>
      <c r="AJ4" s="55"/>
      <c r="AK4" s="55"/>
      <c r="AL4" s="55"/>
      <c r="AM4" s="55"/>
      <c r="AN4" s="55"/>
      <c r="AO4" s="55"/>
      <c r="AP4" s="55"/>
      <c r="AQ4" s="55"/>
    </row>
    <row r="5" spans="1:43" s="2" customFormat="1" ht="28.5" customHeight="1" thickBot="1">
      <c r="A5" s="11" t="s">
        <v>27</v>
      </c>
      <c r="B5" s="12" t="s">
        <v>4</v>
      </c>
      <c r="C5" s="13" t="s">
        <v>28</v>
      </c>
      <c r="D5" s="14">
        <v>0</v>
      </c>
      <c r="E5" s="15" t="s">
        <v>5</v>
      </c>
      <c r="F5" s="16">
        <v>7</v>
      </c>
      <c r="G5" s="17">
        <v>0</v>
      </c>
      <c r="H5" s="15" t="s">
        <v>5</v>
      </c>
      <c r="I5" s="18">
        <v>5</v>
      </c>
      <c r="K5" s="11" t="str">
        <f>C4</f>
        <v>Torrelli</v>
      </c>
      <c r="L5" s="12" t="s">
        <v>4</v>
      </c>
      <c r="M5" s="13" t="str">
        <f>A6</f>
        <v>Trabucco</v>
      </c>
      <c r="N5" s="14">
        <v>0</v>
      </c>
      <c r="O5" s="15" t="s">
        <v>4</v>
      </c>
      <c r="P5" s="16">
        <v>2</v>
      </c>
      <c r="Q5" s="17">
        <v>2</v>
      </c>
      <c r="R5" s="15" t="s">
        <v>4</v>
      </c>
      <c r="S5" s="18">
        <v>0</v>
      </c>
      <c r="V5" s="19" t="s">
        <v>8</v>
      </c>
      <c r="W5" s="20" t="s">
        <v>9</v>
      </c>
      <c r="X5" s="21" t="s">
        <v>10</v>
      </c>
      <c r="Y5" s="22" t="s">
        <v>11</v>
      </c>
      <c r="Z5" s="22" t="s">
        <v>12</v>
      </c>
      <c r="AA5" s="20" t="s">
        <v>13</v>
      </c>
      <c r="AB5" s="21" t="s">
        <v>14</v>
      </c>
      <c r="AC5" s="22" t="s">
        <v>15</v>
      </c>
      <c r="AD5" s="20" t="s">
        <v>16</v>
      </c>
      <c r="AE5" s="23" t="s">
        <v>13</v>
      </c>
      <c r="AH5" s="19" t="s">
        <v>8</v>
      </c>
      <c r="AI5" s="20" t="s">
        <v>9</v>
      </c>
      <c r="AJ5" s="21" t="s">
        <v>10</v>
      </c>
      <c r="AK5" s="22" t="s">
        <v>11</v>
      </c>
      <c r="AL5" s="22" t="s">
        <v>12</v>
      </c>
      <c r="AM5" s="20" t="s">
        <v>13</v>
      </c>
      <c r="AN5" s="21" t="s">
        <v>14</v>
      </c>
      <c r="AO5" s="22" t="s">
        <v>15</v>
      </c>
      <c r="AP5" s="20" t="s">
        <v>16</v>
      </c>
      <c r="AQ5" s="23" t="s">
        <v>13</v>
      </c>
    </row>
    <row r="6" spans="1:43" s="2" customFormat="1" ht="28.5" customHeight="1" thickTop="1">
      <c r="A6" s="11" t="s">
        <v>29</v>
      </c>
      <c r="B6" s="12" t="s">
        <v>4</v>
      </c>
      <c r="C6" s="13" t="s">
        <v>30</v>
      </c>
      <c r="D6" s="14">
        <v>3</v>
      </c>
      <c r="E6" s="15" t="s">
        <v>5</v>
      </c>
      <c r="F6" s="16">
        <v>2</v>
      </c>
      <c r="G6" s="17">
        <v>2</v>
      </c>
      <c r="H6" s="15" t="s">
        <v>5</v>
      </c>
      <c r="I6" s="18">
        <v>0</v>
      </c>
      <c r="K6" s="11" t="str">
        <f>A4</f>
        <v>Martina</v>
      </c>
      <c r="L6" s="12" t="s">
        <v>4</v>
      </c>
      <c r="M6" s="13" t="str">
        <f>C5</f>
        <v>Murgia U.</v>
      </c>
      <c r="N6" s="14">
        <v>0</v>
      </c>
      <c r="O6" s="15" t="s">
        <v>4</v>
      </c>
      <c r="P6" s="16">
        <v>5</v>
      </c>
      <c r="Q6" s="17">
        <v>0</v>
      </c>
      <c r="R6" s="15" t="s">
        <v>4</v>
      </c>
      <c r="S6" s="18">
        <v>1</v>
      </c>
      <c r="V6" s="24">
        <v>6</v>
      </c>
      <c r="W6" s="63" t="s">
        <v>33</v>
      </c>
      <c r="X6" s="26">
        <v>14</v>
      </c>
      <c r="Y6" s="27">
        <v>4</v>
      </c>
      <c r="Z6" s="27">
        <v>2</v>
      </c>
      <c r="AA6" s="25">
        <v>8</v>
      </c>
      <c r="AB6" s="26">
        <f>F7+I7+P4+S4+F12+I12+P11+S11+F16+I16+P18+S18+F24+I24</f>
        <v>7</v>
      </c>
      <c r="AC6" s="27">
        <f>D7+G7+N4+Q4+D12+G12+N11+Q11+D16+G16+N18+Q18+D24+G24</f>
        <v>12</v>
      </c>
      <c r="AD6" s="28">
        <f>AB6-AC6</f>
        <v>-5</v>
      </c>
      <c r="AE6" s="29">
        <v>14</v>
      </c>
      <c r="AH6" s="24">
        <v>6</v>
      </c>
      <c r="AI6" s="63" t="s">
        <v>33</v>
      </c>
      <c r="AJ6" s="26">
        <v>7</v>
      </c>
      <c r="AK6" s="27">
        <v>2</v>
      </c>
      <c r="AL6" s="27">
        <v>1</v>
      </c>
      <c r="AM6" s="25">
        <v>4</v>
      </c>
      <c r="AN6" s="26">
        <f>F7+P4+F12+P11+F16+P18+F24</f>
        <v>3</v>
      </c>
      <c r="AO6" s="27">
        <f>D7+N4+D12+N11+D16+N18+D24</f>
        <v>6</v>
      </c>
      <c r="AP6" s="28">
        <f>AN6-AO6</f>
        <v>-3</v>
      </c>
      <c r="AQ6" s="29">
        <v>7</v>
      </c>
    </row>
    <row r="7" spans="1:43" s="2" customFormat="1" ht="28.5" customHeight="1" thickBot="1">
      <c r="A7" s="30" t="s">
        <v>31</v>
      </c>
      <c r="B7" s="31" t="s">
        <v>4</v>
      </c>
      <c r="C7" s="32" t="s">
        <v>32</v>
      </c>
      <c r="D7" s="33">
        <v>0</v>
      </c>
      <c r="E7" s="34" t="s">
        <v>4</v>
      </c>
      <c r="F7" s="35">
        <v>2</v>
      </c>
      <c r="G7" s="36">
        <v>0</v>
      </c>
      <c r="H7" s="34" t="s">
        <v>4</v>
      </c>
      <c r="I7" s="37">
        <v>3</v>
      </c>
      <c r="K7" s="30" t="s">
        <v>17</v>
      </c>
      <c r="L7" s="31"/>
      <c r="M7" s="32" t="str">
        <f>A5</f>
        <v>Mantile</v>
      </c>
      <c r="N7" s="33">
        <v>0</v>
      </c>
      <c r="O7" s="34" t="s">
        <v>4</v>
      </c>
      <c r="P7" s="35">
        <v>1</v>
      </c>
      <c r="Q7" s="36">
        <v>0</v>
      </c>
      <c r="R7" s="34" t="s">
        <v>4</v>
      </c>
      <c r="S7" s="37">
        <v>1</v>
      </c>
      <c r="V7" s="38">
        <v>3</v>
      </c>
      <c r="W7" s="64" t="s">
        <v>34</v>
      </c>
      <c r="X7" s="40">
        <v>14</v>
      </c>
      <c r="Y7" s="41">
        <v>7</v>
      </c>
      <c r="Z7" s="41">
        <v>3</v>
      </c>
      <c r="AA7" s="39">
        <v>4</v>
      </c>
      <c r="AB7" s="40">
        <f>D4+G4+N6+Q6+D11+G11+P13+S13+D16+G16+N16+Q16+D22+G22</f>
        <v>14</v>
      </c>
      <c r="AC7" s="41">
        <f>F4+I4+P6+S6+F11+I11+N13+Q13+F16+I16+P16+S16+F22+I22</f>
        <v>10</v>
      </c>
      <c r="AD7" s="28">
        <f aca="true" t="shared" si="0" ref="AD7:AD12">+AB7-AC7</f>
        <v>4</v>
      </c>
      <c r="AE7" s="42">
        <v>24</v>
      </c>
      <c r="AH7" s="38">
        <v>4</v>
      </c>
      <c r="AI7" s="64" t="s">
        <v>34</v>
      </c>
      <c r="AJ7" s="40">
        <v>7</v>
      </c>
      <c r="AK7" s="41">
        <v>5</v>
      </c>
      <c r="AL7" s="41">
        <v>0</v>
      </c>
      <c r="AM7" s="39">
        <v>2</v>
      </c>
      <c r="AN7" s="40">
        <f>D4+N6+D11+P13+D16+N16+D22</f>
        <v>9</v>
      </c>
      <c r="AO7" s="41">
        <f>F4+P6+F11+N13+F16+P16+F22</f>
        <v>7</v>
      </c>
      <c r="AP7" s="28">
        <f aca="true" t="shared" si="1" ref="AP7:AP12">+AN7-AO7</f>
        <v>2</v>
      </c>
      <c r="AQ7" s="42">
        <v>12</v>
      </c>
    </row>
    <row r="8" spans="8:43" ht="23.25" customHeight="1" thickBot="1">
      <c r="H8" s="54"/>
      <c r="R8" s="54"/>
      <c r="V8" s="38">
        <v>2</v>
      </c>
      <c r="W8" s="64" t="s">
        <v>35</v>
      </c>
      <c r="X8" s="40">
        <v>14</v>
      </c>
      <c r="Y8" s="41">
        <v>8</v>
      </c>
      <c r="Z8" s="41">
        <v>1</v>
      </c>
      <c r="AA8" s="39">
        <v>5</v>
      </c>
      <c r="AB8" s="40">
        <f>D6+G6+P5+S5+F10+I10+P12+S12+F19+I19+P16+S16+D24+G24</f>
        <v>18</v>
      </c>
      <c r="AC8" s="43">
        <f>F6+I6+N5+Q5+D10+G10+N12+Q12+D19+G19+P16+S16+F24+I24</f>
        <v>20</v>
      </c>
      <c r="AD8" s="28">
        <f t="shared" si="0"/>
        <v>-2</v>
      </c>
      <c r="AE8" s="42">
        <v>25</v>
      </c>
      <c r="AH8" s="38">
        <v>2</v>
      </c>
      <c r="AI8" s="64" t="s">
        <v>35</v>
      </c>
      <c r="AJ8" s="40">
        <v>7</v>
      </c>
      <c r="AK8" s="41">
        <v>5</v>
      </c>
      <c r="AL8" s="41">
        <v>0</v>
      </c>
      <c r="AM8" s="39">
        <v>2</v>
      </c>
      <c r="AN8" s="40">
        <f>D6+P5+F10+P12+F19+P16+D24</f>
        <v>11</v>
      </c>
      <c r="AO8" s="43">
        <f>F6+N5+D10+N12+D19+N16+F24</f>
        <v>10</v>
      </c>
      <c r="AP8" s="28">
        <f t="shared" si="1"/>
        <v>1</v>
      </c>
      <c r="AQ8" s="42">
        <v>15</v>
      </c>
    </row>
    <row r="9" spans="1:43" s="2" customFormat="1" ht="17.25" customHeight="1" thickBot="1">
      <c r="A9" s="56" t="s">
        <v>18</v>
      </c>
      <c r="B9" s="56"/>
      <c r="C9" s="56"/>
      <c r="D9" s="57" t="s">
        <v>1</v>
      </c>
      <c r="E9" s="57"/>
      <c r="F9" s="57"/>
      <c r="G9" s="58" t="s">
        <v>2</v>
      </c>
      <c r="H9" s="58"/>
      <c r="I9" s="58"/>
      <c r="K9" s="56" t="s">
        <v>19</v>
      </c>
      <c r="L9" s="56"/>
      <c r="M9" s="56"/>
      <c r="N9" s="57" t="s">
        <v>1</v>
      </c>
      <c r="O9" s="57"/>
      <c r="P9" s="57"/>
      <c r="Q9" s="58" t="s">
        <v>2</v>
      </c>
      <c r="R9" s="58"/>
      <c r="S9" s="58"/>
      <c r="V9" s="38">
        <v>4</v>
      </c>
      <c r="W9" s="64" t="s">
        <v>36</v>
      </c>
      <c r="X9" s="40">
        <v>14</v>
      </c>
      <c r="Y9" s="41">
        <v>7</v>
      </c>
      <c r="Z9" s="41">
        <v>3</v>
      </c>
      <c r="AA9" s="44">
        <v>4</v>
      </c>
      <c r="AB9" s="40">
        <f>D5+G5+P7+S7+D10+G10+N11+Q11+F17+I17+N17+Q17+F22+I22</f>
        <v>10</v>
      </c>
      <c r="AC9" s="41">
        <f>F5+I5+N7+Q7+F10+I10+P11+S11+D17+G17+P17+S17+D22+G22</f>
        <v>16</v>
      </c>
      <c r="AD9" s="28">
        <f t="shared" si="0"/>
        <v>-6</v>
      </c>
      <c r="AE9" s="42">
        <v>24</v>
      </c>
      <c r="AH9" s="38">
        <v>5</v>
      </c>
      <c r="AI9" s="64" t="s">
        <v>36</v>
      </c>
      <c r="AJ9" s="40">
        <v>7</v>
      </c>
      <c r="AK9" s="41">
        <v>3</v>
      </c>
      <c r="AL9" s="41">
        <v>1</v>
      </c>
      <c r="AM9" s="39">
        <v>3</v>
      </c>
      <c r="AN9" s="40">
        <f>D5+P7+D10+N11+F17+N17+F22</f>
        <v>5</v>
      </c>
      <c r="AO9" s="41">
        <f>F5+F10+D17+D22+N7+P11+P17</f>
        <v>11</v>
      </c>
      <c r="AP9" s="28">
        <f t="shared" si="1"/>
        <v>-6</v>
      </c>
      <c r="AQ9" s="42">
        <v>10</v>
      </c>
    </row>
    <row r="10" spans="1:43" s="2" customFormat="1" ht="28.5" customHeight="1" thickTop="1">
      <c r="A10" s="3" t="str">
        <f>A5</f>
        <v>Mantile</v>
      </c>
      <c r="B10" s="4" t="s">
        <v>4</v>
      </c>
      <c r="C10" s="5" t="str">
        <f>A6</f>
        <v>Trabucco</v>
      </c>
      <c r="D10" s="6">
        <v>0</v>
      </c>
      <c r="E10" s="7" t="s">
        <v>4</v>
      </c>
      <c r="F10" s="8">
        <v>1</v>
      </c>
      <c r="G10" s="9">
        <v>1</v>
      </c>
      <c r="H10" s="7" t="s">
        <v>4</v>
      </c>
      <c r="I10" s="10">
        <v>0</v>
      </c>
      <c r="K10" s="3" t="str">
        <f>C4</f>
        <v>Torrelli</v>
      </c>
      <c r="L10" s="4" t="s">
        <v>4</v>
      </c>
      <c r="M10" s="5" t="str">
        <f>C6</f>
        <v>Murgia M.</v>
      </c>
      <c r="N10" s="6">
        <v>0</v>
      </c>
      <c r="O10" s="7" t="s">
        <v>4</v>
      </c>
      <c r="P10" s="8">
        <v>3</v>
      </c>
      <c r="Q10" s="9">
        <v>2</v>
      </c>
      <c r="R10" s="7" t="s">
        <v>4</v>
      </c>
      <c r="S10" s="10">
        <v>1</v>
      </c>
      <c r="V10" s="38">
        <v>7</v>
      </c>
      <c r="W10" s="64" t="s">
        <v>37</v>
      </c>
      <c r="X10" s="40">
        <v>14</v>
      </c>
      <c r="Y10" s="41">
        <v>4</v>
      </c>
      <c r="Z10" s="41">
        <v>0</v>
      </c>
      <c r="AA10" s="44">
        <v>10</v>
      </c>
      <c r="AB10" s="40">
        <f>F4+I4+N5+Q5+D12+G12+N10+Q10+D17+G17+P19+S19+D23+G23</f>
        <v>8</v>
      </c>
      <c r="AC10" s="41">
        <f>D4+G4+P5+S5+F12+I12+P10+S10+F17+I17+N19+Q19+F23+I23</f>
        <v>27</v>
      </c>
      <c r="AD10" s="28">
        <f t="shared" si="0"/>
        <v>-19</v>
      </c>
      <c r="AE10" s="42">
        <v>12</v>
      </c>
      <c r="AH10" s="38">
        <v>7</v>
      </c>
      <c r="AI10" s="64" t="s">
        <v>37</v>
      </c>
      <c r="AJ10" s="40">
        <v>7</v>
      </c>
      <c r="AK10" s="41">
        <v>1</v>
      </c>
      <c r="AL10" s="41">
        <v>0</v>
      </c>
      <c r="AM10" s="39">
        <v>6</v>
      </c>
      <c r="AN10" s="40">
        <f>F4+N5+D12+N10+D17+P19+D23</f>
        <v>1</v>
      </c>
      <c r="AO10" s="41">
        <f>D4+P5+F12+P10+F17+N19+F23</f>
        <v>16</v>
      </c>
      <c r="AP10" s="28">
        <f t="shared" si="1"/>
        <v>-15</v>
      </c>
      <c r="AQ10" s="42">
        <v>3</v>
      </c>
    </row>
    <row r="11" spans="1:43" s="2" customFormat="1" ht="28.5" customHeight="1">
      <c r="A11" s="11" t="str">
        <f>A4</f>
        <v>Martina</v>
      </c>
      <c r="B11" s="12" t="s">
        <v>4</v>
      </c>
      <c r="C11" s="13" t="str">
        <f>C6</f>
        <v>Murgia M.</v>
      </c>
      <c r="D11" s="14">
        <v>1</v>
      </c>
      <c r="E11" s="15" t="s">
        <v>4</v>
      </c>
      <c r="F11" s="16">
        <v>2</v>
      </c>
      <c r="G11" s="17">
        <v>0</v>
      </c>
      <c r="H11" s="15" t="s">
        <v>4</v>
      </c>
      <c r="I11" s="18">
        <v>1</v>
      </c>
      <c r="K11" s="11" t="str">
        <f>A5</f>
        <v>Mantile</v>
      </c>
      <c r="L11" s="12" t="s">
        <v>4</v>
      </c>
      <c r="M11" s="13" t="str">
        <f>C12</f>
        <v>Aglì</v>
      </c>
      <c r="N11" s="14">
        <v>0</v>
      </c>
      <c r="O11" s="15" t="s">
        <v>4</v>
      </c>
      <c r="P11" s="16">
        <v>0</v>
      </c>
      <c r="Q11" s="17">
        <v>1</v>
      </c>
      <c r="R11" s="15" t="s">
        <v>4</v>
      </c>
      <c r="S11" s="18">
        <v>0</v>
      </c>
      <c r="V11" s="38">
        <v>5</v>
      </c>
      <c r="W11" s="64" t="s">
        <v>38</v>
      </c>
      <c r="X11" s="40">
        <v>14</v>
      </c>
      <c r="Y11" s="41">
        <v>7</v>
      </c>
      <c r="Z11" s="41">
        <v>1</v>
      </c>
      <c r="AA11" s="44">
        <v>6</v>
      </c>
      <c r="AB11" s="40">
        <f>F6+I6+N4+Q4+F11+I11+P10+S10+F18+I18+P17+S17+F25+I25</f>
        <v>18</v>
      </c>
      <c r="AC11" s="41">
        <f>D6+G6+P4+S4+D11+G11+N10+Q10+D18+G18+N17+Q17+D25+G25</f>
        <v>19</v>
      </c>
      <c r="AD11" s="28">
        <f t="shared" si="0"/>
        <v>-1</v>
      </c>
      <c r="AE11" s="42">
        <v>22</v>
      </c>
      <c r="AH11" s="38">
        <v>3</v>
      </c>
      <c r="AI11" s="64" t="s">
        <v>38</v>
      </c>
      <c r="AJ11" s="40">
        <v>7</v>
      </c>
      <c r="AK11" s="41">
        <v>4</v>
      </c>
      <c r="AL11" s="41">
        <v>0</v>
      </c>
      <c r="AM11" s="39">
        <v>3</v>
      </c>
      <c r="AN11" s="40">
        <f>F6+N4+F11+P10+F18+P17+F25</f>
        <v>12</v>
      </c>
      <c r="AO11" s="41">
        <f>D6+P4+D11+N10+D18+N17+D25</f>
        <v>12</v>
      </c>
      <c r="AP11" s="28">
        <f t="shared" si="1"/>
        <v>0</v>
      </c>
      <c r="AQ11" s="42">
        <v>12</v>
      </c>
    </row>
    <row r="12" spans="1:43" s="2" customFormat="1" ht="28.5" customHeight="1">
      <c r="A12" s="11" t="str">
        <f>C4</f>
        <v>Torrelli</v>
      </c>
      <c r="B12" s="12" t="s">
        <v>4</v>
      </c>
      <c r="C12" s="13" t="str">
        <f>C7</f>
        <v>Aglì</v>
      </c>
      <c r="D12" s="14">
        <v>0</v>
      </c>
      <c r="E12" s="15" t="s">
        <v>4</v>
      </c>
      <c r="F12" s="16">
        <v>1</v>
      </c>
      <c r="G12" s="17">
        <v>0</v>
      </c>
      <c r="H12" s="15" t="s">
        <v>4</v>
      </c>
      <c r="I12" s="18">
        <v>1</v>
      </c>
      <c r="K12" s="11" t="str">
        <f>C5</f>
        <v>Murgia U.</v>
      </c>
      <c r="L12" s="12" t="s">
        <v>4</v>
      </c>
      <c r="M12" s="13" t="str">
        <f>A6</f>
        <v>Trabucco</v>
      </c>
      <c r="N12" s="14">
        <v>7</v>
      </c>
      <c r="O12" s="15" t="s">
        <v>4</v>
      </c>
      <c r="P12" s="16">
        <v>1</v>
      </c>
      <c r="Q12" s="17">
        <v>8</v>
      </c>
      <c r="R12" s="15" t="s">
        <v>4</v>
      </c>
      <c r="S12" s="18">
        <v>0</v>
      </c>
      <c r="V12" s="38">
        <v>8</v>
      </c>
      <c r="W12" s="64" t="s">
        <v>39</v>
      </c>
      <c r="X12" s="40">
        <v>14</v>
      </c>
      <c r="Y12" s="41">
        <v>0</v>
      </c>
      <c r="Z12" s="41">
        <v>0</v>
      </c>
      <c r="AA12" s="44">
        <v>14</v>
      </c>
      <c r="AB12" s="40">
        <f>D7+G7+N7+Q7+D13+G13+N13+Q13+D19+G19+N19+Q19+D25+G25</f>
        <v>1</v>
      </c>
      <c r="AC12" s="41">
        <f>F7+I7+P7+S7+F13+I13+P13+S13+F19+I19+P19+S19+F25+I25</f>
        <v>45</v>
      </c>
      <c r="AD12" s="28">
        <f t="shared" si="0"/>
        <v>-44</v>
      </c>
      <c r="AE12" s="42">
        <v>0</v>
      </c>
      <c r="AH12" s="38">
        <v>8</v>
      </c>
      <c r="AI12" s="64" t="s">
        <v>39</v>
      </c>
      <c r="AJ12" s="40">
        <v>7</v>
      </c>
      <c r="AK12" s="41">
        <v>0</v>
      </c>
      <c r="AL12" s="41">
        <v>0</v>
      </c>
      <c r="AM12" s="39">
        <v>7</v>
      </c>
      <c r="AN12" s="40">
        <f>D7+N7+D13+N13+D19+N19+D25</f>
        <v>0</v>
      </c>
      <c r="AO12" s="41">
        <f>F7+P7+F13+P13+F19+P19+F25</f>
        <v>20</v>
      </c>
      <c r="AP12" s="28">
        <f t="shared" si="1"/>
        <v>-20</v>
      </c>
      <c r="AQ12" s="42">
        <v>0</v>
      </c>
    </row>
    <row r="13" spans="1:43" s="2" customFormat="1" ht="28.5" customHeight="1" thickBot="1">
      <c r="A13" s="30" t="s">
        <v>17</v>
      </c>
      <c r="B13" s="31" t="s">
        <v>4</v>
      </c>
      <c r="C13" s="32" t="str">
        <f>C5</f>
        <v>Murgia U.</v>
      </c>
      <c r="D13" s="33">
        <v>0</v>
      </c>
      <c r="E13" s="34" t="s">
        <v>4</v>
      </c>
      <c r="F13" s="35">
        <v>7</v>
      </c>
      <c r="G13" s="36">
        <v>0</v>
      </c>
      <c r="H13" s="34" t="s">
        <v>4</v>
      </c>
      <c r="I13" s="37">
        <v>10</v>
      </c>
      <c r="K13" s="30" t="s">
        <v>17</v>
      </c>
      <c r="L13" s="31" t="s">
        <v>4</v>
      </c>
      <c r="M13" s="32" t="str">
        <f>A4</f>
        <v>Martina</v>
      </c>
      <c r="N13" s="33">
        <v>0</v>
      </c>
      <c r="O13" s="34" t="s">
        <v>4</v>
      </c>
      <c r="P13" s="35">
        <v>3</v>
      </c>
      <c r="Q13" s="36">
        <v>1</v>
      </c>
      <c r="R13" s="34" t="s">
        <v>4</v>
      </c>
      <c r="S13" s="37">
        <v>2</v>
      </c>
      <c r="V13" s="45">
        <v>1</v>
      </c>
      <c r="W13" s="65" t="s">
        <v>40</v>
      </c>
      <c r="X13" s="47">
        <v>14</v>
      </c>
      <c r="Y13" s="48">
        <v>14</v>
      </c>
      <c r="Z13" s="48">
        <v>0</v>
      </c>
      <c r="AA13" s="49">
        <v>0</v>
      </c>
      <c r="AB13" s="47">
        <f>F5+I5+P6+S6+F13+I13+N12+Q12+D18+G18+N18+Q18+F23+I23</f>
        <v>76</v>
      </c>
      <c r="AC13" s="48">
        <f>D5+G5+N6++Q6+D13+G13+P12++F18+I18+P18+S18+D23+G23</f>
        <v>2</v>
      </c>
      <c r="AD13" s="50">
        <f>AB13-AC13</f>
        <v>74</v>
      </c>
      <c r="AE13" s="51">
        <v>42</v>
      </c>
      <c r="AH13" s="45">
        <v>1</v>
      </c>
      <c r="AI13" s="65" t="s">
        <v>40</v>
      </c>
      <c r="AJ13" s="47">
        <v>7</v>
      </c>
      <c r="AK13" s="48">
        <v>7</v>
      </c>
      <c r="AL13" s="48">
        <v>0</v>
      </c>
      <c r="AM13" s="46">
        <v>0</v>
      </c>
      <c r="AN13" s="47">
        <f>F5+P6+F13+N12+D18+N18+F23</f>
        <v>42</v>
      </c>
      <c r="AO13" s="48">
        <f>D5+N6+D13+P12+F18+P18+D25</f>
        <v>1</v>
      </c>
      <c r="AP13" s="50">
        <f>AN13-AO13</f>
        <v>41</v>
      </c>
      <c r="AQ13" s="51">
        <v>21</v>
      </c>
    </row>
    <row r="14" spans="5:15" ht="23.25" customHeight="1" thickBot="1">
      <c r="E14" s="54"/>
      <c r="H14" s="54"/>
      <c r="O14" s="54"/>
    </row>
    <row r="15" spans="1:19" s="2" customFormat="1" ht="17.25" customHeight="1" thickBot="1">
      <c r="A15" s="56" t="s">
        <v>20</v>
      </c>
      <c r="B15" s="56"/>
      <c r="C15" s="56"/>
      <c r="D15" s="57" t="s">
        <v>1</v>
      </c>
      <c r="E15" s="57"/>
      <c r="F15" s="57"/>
      <c r="G15" s="58" t="s">
        <v>2</v>
      </c>
      <c r="H15" s="58"/>
      <c r="I15" s="58"/>
      <c r="K15" s="56" t="s">
        <v>21</v>
      </c>
      <c r="L15" s="56"/>
      <c r="M15" s="56"/>
      <c r="N15" s="57" t="s">
        <v>1</v>
      </c>
      <c r="O15" s="57"/>
      <c r="P15" s="57"/>
      <c r="Q15" s="58" t="s">
        <v>2</v>
      </c>
      <c r="R15" s="58"/>
      <c r="S15" s="58"/>
    </row>
    <row r="16" spans="1:43" s="2" customFormat="1" ht="28.5" customHeight="1" thickBot="1" thickTop="1">
      <c r="A16" s="3" t="str">
        <f>A4</f>
        <v>Martina</v>
      </c>
      <c r="B16" s="4" t="s">
        <v>4</v>
      </c>
      <c r="C16" s="5" t="str">
        <f>C7</f>
        <v>Aglì</v>
      </c>
      <c r="D16" s="6">
        <v>1</v>
      </c>
      <c r="E16" s="7" t="s">
        <v>4</v>
      </c>
      <c r="F16" s="8">
        <v>0</v>
      </c>
      <c r="G16" s="9">
        <v>0</v>
      </c>
      <c r="H16" s="7" t="s">
        <v>4</v>
      </c>
      <c r="I16" s="10">
        <v>0</v>
      </c>
      <c r="K16" s="3" t="str">
        <f>A4</f>
        <v>Martina</v>
      </c>
      <c r="L16" s="4" t="s">
        <v>4</v>
      </c>
      <c r="M16" s="5" t="str">
        <f>A6</f>
        <v>Trabucco</v>
      </c>
      <c r="N16" s="6">
        <v>1</v>
      </c>
      <c r="O16" s="7" t="s">
        <v>4</v>
      </c>
      <c r="P16" s="8">
        <v>0</v>
      </c>
      <c r="Q16" s="9">
        <v>0</v>
      </c>
      <c r="R16" s="7" t="s">
        <v>4</v>
      </c>
      <c r="S16" s="10">
        <v>0</v>
      </c>
      <c r="AH16" s="55" t="s">
        <v>22</v>
      </c>
      <c r="AI16" s="55"/>
      <c r="AJ16" s="55"/>
      <c r="AK16" s="55"/>
      <c r="AL16" s="55"/>
      <c r="AM16" s="55"/>
      <c r="AN16" s="55"/>
      <c r="AO16" s="55"/>
      <c r="AP16" s="55"/>
      <c r="AQ16" s="55"/>
    </row>
    <row r="17" spans="1:43" s="2" customFormat="1" ht="28.5" customHeight="1" thickBot="1">
      <c r="A17" s="11" t="str">
        <f>C4</f>
        <v>Torrelli</v>
      </c>
      <c r="B17" s="12" t="s">
        <v>4</v>
      </c>
      <c r="C17" s="13" t="str">
        <f>A5</f>
        <v>Mantile</v>
      </c>
      <c r="D17" s="14">
        <v>0</v>
      </c>
      <c r="E17" s="15" t="s">
        <v>4</v>
      </c>
      <c r="F17" s="16">
        <v>2</v>
      </c>
      <c r="G17" s="17">
        <v>0</v>
      </c>
      <c r="H17" s="15" t="s">
        <v>4</v>
      </c>
      <c r="I17" s="18">
        <v>2</v>
      </c>
      <c r="K17" s="11" t="str">
        <f>A5</f>
        <v>Mantile</v>
      </c>
      <c r="L17" s="12" t="s">
        <v>4</v>
      </c>
      <c r="M17" s="13" t="str">
        <f>C6</f>
        <v>Murgia M.</v>
      </c>
      <c r="N17" s="14">
        <v>2</v>
      </c>
      <c r="O17" s="15" t="s">
        <v>4</v>
      </c>
      <c r="P17" s="16">
        <v>1</v>
      </c>
      <c r="Q17" s="17">
        <v>0</v>
      </c>
      <c r="R17" s="15" t="s">
        <v>4</v>
      </c>
      <c r="S17" s="18">
        <v>0</v>
      </c>
      <c r="W17" s="52"/>
      <c r="AH17" s="19" t="s">
        <v>8</v>
      </c>
      <c r="AI17" s="20" t="s">
        <v>9</v>
      </c>
      <c r="AJ17" s="21" t="s">
        <v>10</v>
      </c>
      <c r="AK17" s="22" t="s">
        <v>11</v>
      </c>
      <c r="AL17" s="22" t="s">
        <v>12</v>
      </c>
      <c r="AM17" s="20" t="s">
        <v>13</v>
      </c>
      <c r="AN17" s="21" t="s">
        <v>14</v>
      </c>
      <c r="AO17" s="22" t="s">
        <v>15</v>
      </c>
      <c r="AP17" s="20" t="s">
        <v>16</v>
      </c>
      <c r="AQ17" s="23" t="s">
        <v>13</v>
      </c>
    </row>
    <row r="18" spans="1:43" s="2" customFormat="1" ht="28.5" customHeight="1" thickTop="1">
      <c r="A18" s="11" t="str">
        <f>C5</f>
        <v>Murgia U.</v>
      </c>
      <c r="B18" s="12" t="s">
        <v>4</v>
      </c>
      <c r="C18" s="13" t="str">
        <f>C6</f>
        <v>Murgia M.</v>
      </c>
      <c r="D18" s="14">
        <v>6</v>
      </c>
      <c r="E18" s="15" t="s">
        <v>4</v>
      </c>
      <c r="F18" s="16">
        <v>0</v>
      </c>
      <c r="G18" s="17">
        <v>3</v>
      </c>
      <c r="H18" s="15" t="s">
        <v>4</v>
      </c>
      <c r="I18" s="18">
        <v>1</v>
      </c>
      <c r="K18" s="11" t="str">
        <f>C5</f>
        <v>Murgia U.</v>
      </c>
      <c r="L18" s="12" t="s">
        <v>4</v>
      </c>
      <c r="M18" s="13" t="str">
        <f>C7</f>
        <v>Aglì</v>
      </c>
      <c r="N18" s="14">
        <v>3</v>
      </c>
      <c r="O18" s="15" t="s">
        <v>4</v>
      </c>
      <c r="P18" s="16">
        <v>0</v>
      </c>
      <c r="Q18" s="17">
        <v>3</v>
      </c>
      <c r="R18" s="15" t="s">
        <v>4</v>
      </c>
      <c r="S18" s="18">
        <v>0</v>
      </c>
      <c r="W18" s="52"/>
      <c r="X18" s="53"/>
      <c r="AH18" s="24">
        <v>7</v>
      </c>
      <c r="AI18" s="63" t="s">
        <v>33</v>
      </c>
      <c r="AJ18" s="26">
        <f>X6-AJ6</f>
        <v>7</v>
      </c>
      <c r="AK18" s="27">
        <f aca="true" t="shared" si="2" ref="AK18:AQ18">Y6-AK6</f>
        <v>2</v>
      </c>
      <c r="AL18" s="27">
        <f t="shared" si="2"/>
        <v>1</v>
      </c>
      <c r="AM18" s="25">
        <f t="shared" si="2"/>
        <v>4</v>
      </c>
      <c r="AN18" s="26">
        <f t="shared" si="2"/>
        <v>4</v>
      </c>
      <c r="AO18" s="27">
        <f t="shared" si="2"/>
        <v>6</v>
      </c>
      <c r="AP18" s="28">
        <f t="shared" si="2"/>
        <v>-2</v>
      </c>
      <c r="AQ18" s="29">
        <f t="shared" si="2"/>
        <v>7</v>
      </c>
    </row>
    <row r="19" spans="1:43" s="2" customFormat="1" ht="28.5" customHeight="1" thickBot="1">
      <c r="A19" s="30" t="s">
        <v>17</v>
      </c>
      <c r="B19" s="31" t="s">
        <v>4</v>
      </c>
      <c r="C19" s="32" t="str">
        <f>A6</f>
        <v>Trabucco</v>
      </c>
      <c r="D19" s="33">
        <v>0</v>
      </c>
      <c r="E19" s="34" t="s">
        <v>4</v>
      </c>
      <c r="F19" s="35">
        <v>3</v>
      </c>
      <c r="G19" s="36">
        <v>0</v>
      </c>
      <c r="H19" s="34" t="s">
        <v>4</v>
      </c>
      <c r="I19" s="37">
        <v>4</v>
      </c>
      <c r="K19" s="30" t="s">
        <v>17</v>
      </c>
      <c r="L19" s="31" t="s">
        <v>4</v>
      </c>
      <c r="M19" s="32" t="str">
        <f>C4</f>
        <v>Torrelli</v>
      </c>
      <c r="N19" s="33">
        <v>0</v>
      </c>
      <c r="O19" s="34" t="s">
        <v>4</v>
      </c>
      <c r="P19" s="35">
        <v>1</v>
      </c>
      <c r="Q19" s="36">
        <v>0</v>
      </c>
      <c r="R19" s="34" t="s">
        <v>4</v>
      </c>
      <c r="S19" s="37">
        <v>3</v>
      </c>
      <c r="W19" s="52"/>
      <c r="X19" s="53"/>
      <c r="AH19" s="38">
        <v>3</v>
      </c>
      <c r="AI19" s="64" t="s">
        <v>34</v>
      </c>
      <c r="AJ19" s="40">
        <f aca="true" t="shared" si="3" ref="AJ19:AJ25">X7-AJ7</f>
        <v>7</v>
      </c>
      <c r="AK19" s="41">
        <f aca="true" t="shared" si="4" ref="AK19:AK25">Y7-AK7</f>
        <v>2</v>
      </c>
      <c r="AL19" s="41">
        <f aca="true" t="shared" si="5" ref="AL19:AL25">Z7-AL7</f>
        <v>3</v>
      </c>
      <c r="AM19" s="39">
        <f aca="true" t="shared" si="6" ref="AM19:AM25">AA7-AM7</f>
        <v>2</v>
      </c>
      <c r="AN19" s="40">
        <f aca="true" t="shared" si="7" ref="AN19:AN25">AB7-AN7</f>
        <v>5</v>
      </c>
      <c r="AO19" s="41">
        <f aca="true" t="shared" si="8" ref="AO19:AO25">AC7-AO7</f>
        <v>3</v>
      </c>
      <c r="AP19" s="28">
        <f aca="true" t="shared" si="9" ref="AP19:AP25">AD7-AP7</f>
        <v>2</v>
      </c>
      <c r="AQ19" s="42">
        <f aca="true" t="shared" si="10" ref="AQ19:AQ25">AE7-AQ7</f>
        <v>12</v>
      </c>
    </row>
    <row r="20" spans="5:43" ht="23.25" customHeight="1" thickBot="1">
      <c r="E20" s="54"/>
      <c r="V20" s="2"/>
      <c r="W20" s="2"/>
      <c r="X20" s="2"/>
      <c r="Y20" s="2"/>
      <c r="Z20" s="2"/>
      <c r="AB20" s="2"/>
      <c r="AC20" s="2"/>
      <c r="AE20" s="2"/>
      <c r="AH20" s="38">
        <v>4</v>
      </c>
      <c r="AI20" s="64" t="s">
        <v>35</v>
      </c>
      <c r="AJ20" s="40">
        <f t="shared" si="3"/>
        <v>7</v>
      </c>
      <c r="AK20" s="41">
        <f t="shared" si="4"/>
        <v>3</v>
      </c>
      <c r="AL20" s="41">
        <f t="shared" si="5"/>
        <v>1</v>
      </c>
      <c r="AM20" s="39">
        <f t="shared" si="6"/>
        <v>3</v>
      </c>
      <c r="AN20" s="40">
        <f t="shared" si="7"/>
        <v>7</v>
      </c>
      <c r="AO20" s="43">
        <f t="shared" si="8"/>
        <v>10</v>
      </c>
      <c r="AP20" s="28">
        <f t="shared" si="9"/>
        <v>-3</v>
      </c>
      <c r="AQ20" s="42">
        <f t="shared" si="10"/>
        <v>10</v>
      </c>
    </row>
    <row r="21" spans="1:43" s="2" customFormat="1" ht="17.25" customHeight="1" thickBot="1">
      <c r="A21" s="56" t="s">
        <v>23</v>
      </c>
      <c r="B21" s="56"/>
      <c r="C21" s="56"/>
      <c r="D21" s="57" t="s">
        <v>1</v>
      </c>
      <c r="E21" s="57"/>
      <c r="F21" s="57"/>
      <c r="G21" s="58" t="s">
        <v>2</v>
      </c>
      <c r="H21" s="58"/>
      <c r="I21" s="58"/>
      <c r="K21" s="59"/>
      <c r="L21" s="59"/>
      <c r="M21" s="59"/>
      <c r="N21" s="60"/>
      <c r="O21" s="60"/>
      <c r="P21" s="60"/>
      <c r="Q21" s="60"/>
      <c r="R21" s="60"/>
      <c r="S21" s="60"/>
      <c r="AH21" s="38">
        <v>2</v>
      </c>
      <c r="AI21" s="64" t="s">
        <v>36</v>
      </c>
      <c r="AJ21" s="40">
        <f t="shared" si="3"/>
        <v>7</v>
      </c>
      <c r="AK21" s="41">
        <f t="shared" si="4"/>
        <v>4</v>
      </c>
      <c r="AL21" s="41">
        <f t="shared" si="5"/>
        <v>2</v>
      </c>
      <c r="AM21" s="39">
        <f t="shared" si="6"/>
        <v>1</v>
      </c>
      <c r="AN21" s="40">
        <f t="shared" si="7"/>
        <v>5</v>
      </c>
      <c r="AO21" s="41">
        <f t="shared" si="8"/>
        <v>5</v>
      </c>
      <c r="AP21" s="28">
        <f t="shared" si="9"/>
        <v>0</v>
      </c>
      <c r="AQ21" s="42">
        <f t="shared" si="10"/>
        <v>14</v>
      </c>
    </row>
    <row r="22" spans="1:43" s="2" customFormat="1" ht="28.5" customHeight="1" thickTop="1">
      <c r="A22" s="3" t="str">
        <f>A4</f>
        <v>Martina</v>
      </c>
      <c r="B22" s="4" t="s">
        <v>4</v>
      </c>
      <c r="C22" s="5" t="str">
        <f>A5</f>
        <v>Mantile</v>
      </c>
      <c r="D22" s="6">
        <v>2</v>
      </c>
      <c r="E22" s="7" t="s">
        <v>4</v>
      </c>
      <c r="F22" s="8">
        <v>0</v>
      </c>
      <c r="G22" s="9">
        <v>0</v>
      </c>
      <c r="H22" s="7" t="s">
        <v>4</v>
      </c>
      <c r="I22" s="10">
        <v>0</v>
      </c>
      <c r="K22" s="53"/>
      <c r="L22" s="53"/>
      <c r="M22" s="53"/>
      <c r="N22" s="53"/>
      <c r="O22" s="53"/>
      <c r="P22" s="53"/>
      <c r="Q22" s="53"/>
      <c r="R22" s="53"/>
      <c r="S22" s="53"/>
      <c r="W22" s="52"/>
      <c r="AH22" s="38">
        <v>6</v>
      </c>
      <c r="AI22" s="64" t="s">
        <v>37</v>
      </c>
      <c r="AJ22" s="40">
        <f t="shared" si="3"/>
        <v>7</v>
      </c>
      <c r="AK22" s="41">
        <f t="shared" si="4"/>
        <v>3</v>
      </c>
      <c r="AL22" s="41">
        <f t="shared" si="5"/>
        <v>0</v>
      </c>
      <c r="AM22" s="39">
        <f t="shared" si="6"/>
        <v>4</v>
      </c>
      <c r="AN22" s="40">
        <f t="shared" si="7"/>
        <v>7</v>
      </c>
      <c r="AO22" s="41">
        <f t="shared" si="8"/>
        <v>11</v>
      </c>
      <c r="AP22" s="28">
        <f t="shared" si="9"/>
        <v>-4</v>
      </c>
      <c r="AQ22" s="42">
        <f t="shared" si="10"/>
        <v>9</v>
      </c>
    </row>
    <row r="23" spans="1:43" s="2" customFormat="1" ht="28.5" customHeight="1">
      <c r="A23" s="11" t="str">
        <f>C4</f>
        <v>Torrelli</v>
      </c>
      <c r="B23" s="12" t="s">
        <v>4</v>
      </c>
      <c r="C23" s="13" t="str">
        <f>C5</f>
        <v>Murgia U.</v>
      </c>
      <c r="D23" s="14">
        <v>0</v>
      </c>
      <c r="E23" s="15" t="s">
        <v>4</v>
      </c>
      <c r="F23" s="16">
        <v>7</v>
      </c>
      <c r="G23" s="17">
        <v>0</v>
      </c>
      <c r="H23" s="15" t="s">
        <v>4</v>
      </c>
      <c r="I23" s="18">
        <v>4</v>
      </c>
      <c r="K23" s="53"/>
      <c r="L23" s="53"/>
      <c r="M23" s="53"/>
      <c r="N23" s="53"/>
      <c r="O23" s="53"/>
      <c r="P23" s="53"/>
      <c r="Q23" s="53"/>
      <c r="R23" s="53"/>
      <c r="S23" s="53"/>
      <c r="AH23" s="38">
        <v>5</v>
      </c>
      <c r="AI23" s="64" t="s">
        <v>38</v>
      </c>
      <c r="AJ23" s="40">
        <f t="shared" si="3"/>
        <v>7</v>
      </c>
      <c r="AK23" s="41">
        <f t="shared" si="4"/>
        <v>3</v>
      </c>
      <c r="AL23" s="41">
        <f t="shared" si="5"/>
        <v>1</v>
      </c>
      <c r="AM23" s="39">
        <f t="shared" si="6"/>
        <v>3</v>
      </c>
      <c r="AN23" s="40">
        <f t="shared" si="7"/>
        <v>6</v>
      </c>
      <c r="AO23" s="41">
        <f t="shared" si="8"/>
        <v>7</v>
      </c>
      <c r="AP23" s="28">
        <f t="shared" si="9"/>
        <v>-1</v>
      </c>
      <c r="AQ23" s="42">
        <f t="shared" si="10"/>
        <v>10</v>
      </c>
    </row>
    <row r="24" spans="1:43" s="2" customFormat="1" ht="28.5" customHeight="1">
      <c r="A24" s="11" t="str">
        <f>A6</f>
        <v>Trabucco</v>
      </c>
      <c r="B24" s="12" t="s">
        <v>4</v>
      </c>
      <c r="C24" s="13" t="str">
        <f>C7</f>
        <v>Aglì</v>
      </c>
      <c r="D24" s="14">
        <v>1</v>
      </c>
      <c r="E24" s="15" t="s">
        <v>4</v>
      </c>
      <c r="F24" s="16">
        <v>0</v>
      </c>
      <c r="G24" s="17">
        <v>1</v>
      </c>
      <c r="H24" s="15" t="s">
        <v>4</v>
      </c>
      <c r="I24" s="18">
        <v>0</v>
      </c>
      <c r="K24" s="53"/>
      <c r="L24" s="53"/>
      <c r="M24" s="53"/>
      <c r="N24" s="53"/>
      <c r="O24" s="53"/>
      <c r="P24" s="53"/>
      <c r="Q24" s="53"/>
      <c r="R24" s="53"/>
      <c r="S24" s="53"/>
      <c r="AH24" s="38">
        <v>8</v>
      </c>
      <c r="AI24" s="64" t="s">
        <v>39</v>
      </c>
      <c r="AJ24" s="40">
        <f t="shared" si="3"/>
        <v>7</v>
      </c>
      <c r="AK24" s="41">
        <f t="shared" si="4"/>
        <v>0</v>
      </c>
      <c r="AL24" s="41">
        <f t="shared" si="5"/>
        <v>0</v>
      </c>
      <c r="AM24" s="39">
        <f t="shared" si="6"/>
        <v>7</v>
      </c>
      <c r="AN24" s="40">
        <f t="shared" si="7"/>
        <v>1</v>
      </c>
      <c r="AO24" s="41">
        <f t="shared" si="8"/>
        <v>25</v>
      </c>
      <c r="AP24" s="28">
        <f t="shared" si="9"/>
        <v>-24</v>
      </c>
      <c r="AQ24" s="42">
        <f t="shared" si="10"/>
        <v>0</v>
      </c>
    </row>
    <row r="25" spans="1:43" s="2" customFormat="1" ht="28.5" customHeight="1" thickBot="1">
      <c r="A25" s="30" t="s">
        <v>17</v>
      </c>
      <c r="B25" s="31" t="s">
        <v>4</v>
      </c>
      <c r="C25" s="32" t="str">
        <f>C6</f>
        <v>Murgia M.</v>
      </c>
      <c r="D25" s="33">
        <v>0</v>
      </c>
      <c r="E25" s="34" t="s">
        <v>4</v>
      </c>
      <c r="F25" s="35">
        <v>3</v>
      </c>
      <c r="G25" s="36">
        <v>0</v>
      </c>
      <c r="H25" s="34" t="s">
        <v>4</v>
      </c>
      <c r="I25" s="37">
        <v>2</v>
      </c>
      <c r="K25" s="59"/>
      <c r="L25" s="59"/>
      <c r="M25" s="61"/>
      <c r="N25" s="61"/>
      <c r="O25" s="61"/>
      <c r="P25" s="61"/>
      <c r="Q25" s="61"/>
      <c r="R25" s="61"/>
      <c r="S25" s="61"/>
      <c r="AH25" s="45">
        <v>1</v>
      </c>
      <c r="AI25" s="65" t="s">
        <v>40</v>
      </c>
      <c r="AJ25" s="47">
        <f t="shared" si="3"/>
        <v>7</v>
      </c>
      <c r="AK25" s="48">
        <f t="shared" si="4"/>
        <v>7</v>
      </c>
      <c r="AL25" s="48">
        <f t="shared" si="5"/>
        <v>0</v>
      </c>
      <c r="AM25" s="46">
        <f t="shared" si="6"/>
        <v>0</v>
      </c>
      <c r="AN25" s="47">
        <f t="shared" si="7"/>
        <v>34</v>
      </c>
      <c r="AO25" s="48">
        <f t="shared" si="8"/>
        <v>1</v>
      </c>
      <c r="AP25" s="50">
        <f t="shared" si="9"/>
        <v>33</v>
      </c>
      <c r="AQ25" s="51">
        <f t="shared" si="10"/>
        <v>21</v>
      </c>
    </row>
    <row r="26" ht="12.75">
      <c r="AD26" s="2"/>
    </row>
  </sheetData>
  <sheetProtection selectLockedCells="1" selectUnlockedCells="1"/>
  <mergeCells count="30">
    <mergeCell ref="A1:S1"/>
    <mergeCell ref="A3:C3"/>
    <mergeCell ref="D3:F3"/>
    <mergeCell ref="G3:I3"/>
    <mergeCell ref="K3:M3"/>
    <mergeCell ref="N3:P3"/>
    <mergeCell ref="Q3:S3"/>
    <mergeCell ref="V4:AE4"/>
    <mergeCell ref="AH4:AQ4"/>
    <mergeCell ref="N9:P9"/>
    <mergeCell ref="Q9:S9"/>
    <mergeCell ref="A9:C9"/>
    <mergeCell ref="D9:F9"/>
    <mergeCell ref="G9:I9"/>
    <mergeCell ref="K9:M9"/>
    <mergeCell ref="K25:L25"/>
    <mergeCell ref="M25:S25"/>
    <mergeCell ref="A15:C15"/>
    <mergeCell ref="D15:F15"/>
    <mergeCell ref="G15:I15"/>
    <mergeCell ref="K15:M15"/>
    <mergeCell ref="N15:P15"/>
    <mergeCell ref="Q15:S15"/>
    <mergeCell ref="AH16:AQ16"/>
    <mergeCell ref="A21:C21"/>
    <mergeCell ref="D21:F21"/>
    <mergeCell ref="G21:I21"/>
    <mergeCell ref="K21:M21"/>
    <mergeCell ref="N21:P21"/>
    <mergeCell ref="Q21:S21"/>
  </mergeCells>
  <printOptions horizontalCentered="1"/>
  <pageMargins left="0.2361111111111111" right="0.2361111111111111" top="0.5118055555555555" bottom="0.5" header="0.5118055555555555" footer="0.5118055555555555"/>
  <pageSetup horizontalDpi="300" verticalDpi="300" orientation="landscape" paperSize="9" r:id="rId1"/>
  <headerFooter alignWithMargins="0">
    <oddHeader xml:space="preserve">&amp;C&amp;"Arial,Cursiva"&amp;14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</cp:lastModifiedBy>
  <dcterms:created xsi:type="dcterms:W3CDTF">2011-03-11T08:07:55Z</dcterms:created>
  <dcterms:modified xsi:type="dcterms:W3CDTF">2011-08-01T16:10:28Z</dcterms:modified>
  <cp:category/>
  <cp:version/>
  <cp:contentType/>
  <cp:contentStatus/>
</cp:coreProperties>
</file>