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195" windowHeight="12015" activeTab="1"/>
  </bookViews>
  <sheets>
    <sheet name="OPEN" sheetId="1" r:id="rId1"/>
    <sheet name="VETERAN" sheetId="2" r:id="rId2"/>
    <sheet name="UNDER 19" sheetId="3" r:id="rId3"/>
    <sheet name="UNDER 15" sheetId="4" r:id="rId4"/>
    <sheet name="UNDER 12" sheetId="5" r:id="rId5"/>
  </sheets>
  <definedNames>
    <definedName name="_xlnm.Print_Area" localSheetId="0">'OPEN'!$A$93:$M$138</definedName>
    <definedName name="_xlnm.Print_Area" localSheetId="4">'UNDER 12'!$A$1:$H$12</definedName>
    <definedName name="_xlnm.Print_Area" localSheetId="3">'UNDER 15'!$A$1:$H$11</definedName>
    <definedName name="_xlnm.Print_Area" localSheetId="2">'UNDER 19'!$A$1:$H$10</definedName>
    <definedName name="_xlnm.Print_Area" localSheetId="1">'VETERAN'!$A$79:$M$120</definedName>
  </definedNames>
  <calcPr fullCalcOnLoad="1"/>
</workbook>
</file>

<file path=xl/sharedStrings.xml><?xml version="1.0" encoding="utf-8"?>
<sst xmlns="http://schemas.openxmlformats.org/spreadsheetml/2006/main" count="1108" uniqueCount="132">
  <si>
    <t>TOT. GIOCATORI</t>
  </si>
  <si>
    <t>Tot. GIRONI</t>
  </si>
  <si>
    <t>N. MAX PARTITE PER TURNO</t>
  </si>
  <si>
    <t>GIRONI DA 4</t>
  </si>
  <si>
    <t>N. MIN TURNI</t>
  </si>
  <si>
    <t>GIRONI DA 3</t>
  </si>
  <si>
    <t>n. partite turni elim.</t>
  </si>
  <si>
    <t>GIRONE</t>
  </si>
  <si>
    <t>PUNTI</t>
  </si>
  <si>
    <t>DR</t>
  </si>
  <si>
    <t>G</t>
  </si>
  <si>
    <t>V</t>
  </si>
  <si>
    <t>N</t>
  </si>
  <si>
    <t>P</t>
  </si>
  <si>
    <t>RF</t>
  </si>
  <si>
    <t>RS</t>
  </si>
  <si>
    <t>CLASS. FIN.</t>
  </si>
  <si>
    <t>Bodin de Chatelard Marcello</t>
  </si>
  <si>
    <t>Canicchio Lucio</t>
  </si>
  <si>
    <t>Malvaso Fabio</t>
  </si>
  <si>
    <t>Vaia Marcello</t>
  </si>
  <si>
    <t>PARTITE</t>
  </si>
  <si>
    <t>RIS.</t>
  </si>
  <si>
    <t>NOTE</t>
  </si>
  <si>
    <t>Girone</t>
  </si>
  <si>
    <t>Arbitro</t>
  </si>
  <si>
    <t>Campo</t>
  </si>
  <si>
    <t>Calonico Gianfranco</t>
  </si>
  <si>
    <t>Saulle Carlo</t>
  </si>
  <si>
    <t>Calò Joseph</t>
  </si>
  <si>
    <t>Esposito Alessandro</t>
  </si>
  <si>
    <t>Salvati Mauro</t>
  </si>
  <si>
    <t>Perazzo Marco</t>
  </si>
  <si>
    <t>Salvadori Luca</t>
  </si>
  <si>
    <t>Vinciguerra Emiliano</t>
  </si>
  <si>
    <t>Finardi Paolo</t>
  </si>
  <si>
    <t>Martinelli Luca</t>
  </si>
  <si>
    <t>Brillantino Maurizio</t>
  </si>
  <si>
    <t>Angieri Raffaele</t>
  </si>
  <si>
    <t>Ciraolo Carlo</t>
  </si>
  <si>
    <t>Balboni Matteo</t>
  </si>
  <si>
    <t>Gentile Luca</t>
  </si>
  <si>
    <t>Monte Ignazio</t>
  </si>
  <si>
    <t>Mazzilli Michelangelo</t>
  </si>
  <si>
    <t>Gagliardi Giovanni</t>
  </si>
  <si>
    <t>Volpi Giovanni</t>
  </si>
  <si>
    <t>Sergio Massimo</t>
  </si>
  <si>
    <t>BARRAGES</t>
  </si>
  <si>
    <t>CAMPO</t>
  </si>
  <si>
    <t>ARBITRO</t>
  </si>
  <si>
    <t>Note</t>
  </si>
  <si>
    <t>QUALIFICATO</t>
  </si>
  <si>
    <t>ELIMINATO</t>
  </si>
  <si>
    <t>M1</t>
  </si>
  <si>
    <t>SD</t>
  </si>
  <si>
    <t>M2</t>
  </si>
  <si>
    <t>M3</t>
  </si>
  <si>
    <t>M4</t>
  </si>
  <si>
    <t>QUARTI DI FINALE</t>
  </si>
  <si>
    <t>Q1</t>
  </si>
  <si>
    <t>Q2</t>
  </si>
  <si>
    <t>Q3</t>
  </si>
  <si>
    <t>Q4</t>
  </si>
  <si>
    <t>SEMIFINALI</t>
  </si>
  <si>
    <t>S1</t>
  </si>
  <si>
    <t>S2</t>
  </si>
  <si>
    <t>FINALE</t>
  </si>
  <si>
    <t>TP (3-3)</t>
  </si>
  <si>
    <t>BARRAGES CONSOLAZIONE</t>
  </si>
  <si>
    <t>QUARTI DI FINALE CONSOLAZIONE</t>
  </si>
  <si>
    <t>TP (1-1)</t>
  </si>
  <si>
    <t>SEMIFINALI CONSOLAZIONE</t>
  </si>
  <si>
    <t>FINALE CONSOLAZIONE</t>
  </si>
  <si>
    <t>arbitro</t>
  </si>
  <si>
    <t>Galeazzi Gianluca</t>
  </si>
  <si>
    <t>Rajna Luca</t>
  </si>
  <si>
    <t>Francavilla Giovanni</t>
  </si>
  <si>
    <t>Rosso Gian luca</t>
  </si>
  <si>
    <t>Pisca Federico</t>
  </si>
  <si>
    <t>Pessini Luca</t>
  </si>
  <si>
    <t>Cristiano Paolo</t>
  </si>
  <si>
    <t>Mantile Eugenio</t>
  </si>
  <si>
    <t>Mastrantuono Gianfranco</t>
  </si>
  <si>
    <t>Riccomagno Flavio</t>
  </si>
  <si>
    <t>Cammarata Salvatore</t>
  </si>
  <si>
    <t>Marinoni Luigi</t>
  </si>
  <si>
    <t>Buzzi Stefano</t>
  </si>
  <si>
    <t>Feletti Jacopo</t>
  </si>
  <si>
    <t>Murgia Ugo</t>
  </si>
  <si>
    <t>Marinoni Paolo</t>
  </si>
  <si>
    <t>Colpani Claudio</t>
  </si>
  <si>
    <t>Zaffino Mimmo</t>
  </si>
  <si>
    <t>Maiandi Fabrizio</t>
  </si>
  <si>
    <t>Bacchin Stefano</t>
  </si>
  <si>
    <t>Zambello Luca</t>
  </si>
  <si>
    <t>Gaia Lorenzo</t>
  </si>
  <si>
    <t>Colangelo Luca</t>
  </si>
  <si>
    <t>Mastrantuono Manuel</t>
  </si>
  <si>
    <t>Lorenzon Matteo</t>
  </si>
  <si>
    <t>Incorvaia Alex</t>
  </si>
  <si>
    <t>Balbo Simone</t>
  </si>
  <si>
    <t>Solari Federico</t>
  </si>
  <si>
    <t>Murgia Marek</t>
  </si>
  <si>
    <t>Cubeta Filippo</t>
  </si>
  <si>
    <t>Oktisi Andi</t>
  </si>
  <si>
    <t>Zambello Paolo</t>
  </si>
  <si>
    <t>Borgo Nicola</t>
  </si>
  <si>
    <t>Brillantino Matteo</t>
  </si>
  <si>
    <t>Cristiano Davide</t>
  </si>
  <si>
    <t>Ruocco Michael</t>
  </si>
  <si>
    <t>Brillantino Giulia</t>
  </si>
  <si>
    <t>Cristiano Marco</t>
  </si>
  <si>
    <t>UNDER 19 girone unico</t>
  </si>
  <si>
    <t>GIOCATORI</t>
  </si>
  <si>
    <t>UNDER 15 girone unico</t>
  </si>
  <si>
    <t>UNDER 12 girone unico</t>
  </si>
  <si>
    <t>Cristiano Davide 4° classificato dopo tiri piazzati contro Ruocco Michael</t>
  </si>
  <si>
    <t>Vaia Marcello (forfait)</t>
  </si>
  <si>
    <t>Angieri Raffaele (forfait)</t>
  </si>
  <si>
    <t>forfait</t>
  </si>
  <si>
    <t>Salvadori Luca (forfait)</t>
  </si>
  <si>
    <t>VINCITORE</t>
  </si>
  <si>
    <t>2° CLASS.</t>
  </si>
  <si>
    <t>TURNO    1</t>
  </si>
  <si>
    <t>TURNO    2</t>
  </si>
  <si>
    <t>TURNO    3</t>
  </si>
  <si>
    <t>TURNO    4</t>
  </si>
  <si>
    <t>TURNO    5</t>
  </si>
  <si>
    <t>TURNI DI GIOCO</t>
  </si>
  <si>
    <t>forfait di Vaia Marcello</t>
  </si>
  <si>
    <t>Balbo Bruno</t>
  </si>
  <si>
    <t>Marinoni Paolo (forfait)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</si>
</sst>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0" borderId="31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vertical="center"/>
      <protection/>
    </xf>
    <xf numFmtId="0" fontId="9" fillId="33" borderId="34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6" fillId="35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0" fillId="0" borderId="1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35" borderId="45" xfId="0" applyFont="1" applyFill="1" applyBorder="1" applyAlignment="1" applyProtection="1">
      <alignment horizontal="right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6" fillId="35" borderId="17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3" fillId="37" borderId="51" xfId="0" applyFont="1" applyFill="1" applyBorder="1" applyAlignment="1" applyProtection="1">
      <alignment horizontal="center"/>
      <protection/>
    </xf>
    <xf numFmtId="0" fontId="3" fillId="37" borderId="52" xfId="0" applyFont="1" applyFill="1" applyBorder="1" applyAlignment="1" applyProtection="1">
      <alignment horizontal="center"/>
      <protection/>
    </xf>
    <xf numFmtId="0" fontId="3" fillId="37" borderId="53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38" borderId="45" xfId="0" applyFont="1" applyFill="1" applyBorder="1" applyAlignment="1" applyProtection="1">
      <alignment horizontal="center"/>
      <protection/>
    </xf>
    <xf numFmtId="0" fontId="4" fillId="38" borderId="5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4" fillId="39" borderId="10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9" borderId="15" xfId="0" applyFont="1" applyFill="1" applyBorder="1" applyAlignment="1" applyProtection="1">
      <alignment horizontal="center"/>
      <protection/>
    </xf>
    <xf numFmtId="0" fontId="4" fillId="39" borderId="16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34" borderId="54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3" fillId="40" borderId="51" xfId="0" applyFont="1" applyFill="1" applyBorder="1" applyAlignment="1" applyProtection="1">
      <alignment horizontal="center"/>
      <protection/>
    </xf>
    <xf numFmtId="0" fontId="3" fillId="40" borderId="52" xfId="0" applyFont="1" applyFill="1" applyBorder="1" applyAlignment="1" applyProtection="1">
      <alignment horizontal="center"/>
      <protection/>
    </xf>
    <xf numFmtId="0" fontId="3" fillId="40" borderId="53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4" fillId="34" borderId="49" xfId="0" applyFont="1" applyFill="1" applyBorder="1" applyAlignment="1" applyProtection="1">
      <alignment horizontal="center"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34" borderId="60" xfId="0" applyFont="1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35" borderId="51" xfId="0" applyFont="1" applyFill="1" applyBorder="1" applyAlignment="1" applyProtection="1">
      <alignment horizontal="center"/>
      <protection locked="0"/>
    </xf>
    <xf numFmtId="0" fontId="4" fillId="35" borderId="61" xfId="0" applyFont="1" applyFill="1" applyBorder="1" applyAlignment="1" applyProtection="1">
      <alignment horizontal="center"/>
      <protection locked="0"/>
    </xf>
    <xf numFmtId="0" fontId="4" fillId="38" borderId="51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/>
    </xf>
    <xf numFmtId="0" fontId="7" fillId="0" borderId="63" xfId="0" applyFont="1" applyFill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5" borderId="49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7" fillId="0" borderId="55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36" applyFill="1" applyBorder="1" applyAlignment="1" applyProtection="1">
      <alignment horizontal="right" vertical="center" wrapText="1"/>
      <protection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4" fillId="38" borderId="39" xfId="0" applyFont="1" applyFill="1" applyBorder="1" applyAlignment="1" applyProtection="1">
      <alignment horizontal="center" vertical="center"/>
      <protection/>
    </xf>
    <xf numFmtId="0" fontId="4" fillId="38" borderId="67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35" borderId="51" xfId="0" applyFont="1" applyFill="1" applyBorder="1" applyAlignment="1" applyProtection="1">
      <alignment horizontal="center" vertical="center"/>
      <protection/>
    </xf>
    <xf numFmtId="0" fontId="4" fillId="35" borderId="6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6"/>
  <sheetViews>
    <sheetView zoomScale="85" zoomScaleNormal="85" zoomScalePageLayoutView="0" workbookViewId="0" topLeftCell="H1">
      <selection activeCell="P8" sqref="P8:V12"/>
    </sheetView>
  </sheetViews>
  <sheetFormatPr defaultColWidth="9.140625" defaultRowHeight="12.75"/>
  <cols>
    <col min="1" max="1" width="7.00390625" style="127" customWidth="1"/>
    <col min="2" max="3" width="24.7109375" style="127" bestFit="1" customWidth="1"/>
    <col min="4" max="6" width="10.7109375" style="127" customWidth="1"/>
    <col min="7" max="7" width="17.7109375" style="5" customWidth="1"/>
    <col min="8" max="9" width="17.7109375" style="127" customWidth="1"/>
    <col min="10" max="10" width="10.7109375" style="127" customWidth="1"/>
    <col min="11" max="11" width="10.7109375" style="5" customWidth="1"/>
    <col min="12" max="13" width="15.7109375" style="5" customWidth="1"/>
    <col min="14" max="14" width="3.57421875" style="127" bestFit="1" customWidth="1"/>
    <col min="15" max="15" width="3.7109375" style="127" bestFit="1" customWidth="1"/>
    <col min="16" max="16" width="7.421875" style="127" bestFit="1" customWidth="1"/>
    <col min="17" max="18" width="24.7109375" style="39" bestFit="1" customWidth="1"/>
    <col min="19" max="20" width="5.7109375" style="5" customWidth="1"/>
    <col min="21" max="21" width="24.7109375" style="15" bestFit="1" customWidth="1"/>
    <col min="22" max="22" width="7.7109375" style="5" bestFit="1" customWidth="1"/>
    <col min="23" max="16384" width="9.140625" style="127" customWidth="1"/>
  </cols>
  <sheetData>
    <row r="1" spans="2:13" ht="12.75">
      <c r="B1" s="125" t="s">
        <v>0</v>
      </c>
      <c r="C1" s="126">
        <v>24</v>
      </c>
      <c r="F1" s="224"/>
      <c r="G1" s="224"/>
      <c r="H1" s="224"/>
      <c r="I1" s="224"/>
      <c r="J1" s="224"/>
      <c r="K1" s="224"/>
      <c r="L1" s="224"/>
      <c r="M1" s="224"/>
    </row>
    <row r="2" spans="2:8" ht="12.75">
      <c r="B2" s="129" t="s">
        <v>1</v>
      </c>
      <c r="C2" s="130">
        <f>CEILING(C1/4,1)</f>
        <v>6</v>
      </c>
      <c r="D2" s="244" t="s">
        <v>2</v>
      </c>
      <c r="E2" s="245"/>
      <c r="F2" s="245"/>
      <c r="G2" s="245"/>
      <c r="H2" s="39">
        <f>ROUNDDOWN(C1/3,0)</f>
        <v>8</v>
      </c>
    </row>
    <row r="3" spans="2:8" ht="12.75">
      <c r="B3" s="129" t="s">
        <v>3</v>
      </c>
      <c r="C3" s="130">
        <f>C2-C4</f>
        <v>6</v>
      </c>
      <c r="D3" s="244" t="s">
        <v>4</v>
      </c>
      <c r="E3" s="245"/>
      <c r="F3" s="245"/>
      <c r="G3" s="245"/>
      <c r="H3" s="5">
        <f>CEILING(C5/H2,1)</f>
        <v>5</v>
      </c>
    </row>
    <row r="4" spans="2:4" ht="12.75">
      <c r="B4" s="129" t="s">
        <v>5</v>
      </c>
      <c r="C4" s="130">
        <f>D4-C1</f>
        <v>0</v>
      </c>
      <c r="D4" s="131">
        <f>4*C2</f>
        <v>24</v>
      </c>
    </row>
    <row r="5" spans="2:6" ht="13.5" thickBot="1">
      <c r="B5" s="132" t="s">
        <v>6</v>
      </c>
      <c r="C5" s="133">
        <f>C3*6+C4*3</f>
        <v>36</v>
      </c>
      <c r="D5" s="134"/>
      <c r="E5" s="135"/>
      <c r="F5" s="135"/>
    </row>
    <row r="6" spans="2:6" ht="12.75">
      <c r="B6" s="135"/>
      <c r="C6" s="39"/>
      <c r="E6" s="135"/>
      <c r="F6" s="135"/>
    </row>
    <row r="7" spans="2:6" ht="13.5" thickBot="1">
      <c r="B7" s="135"/>
      <c r="C7" s="5"/>
      <c r="E7" s="135"/>
      <c r="F7" s="135"/>
    </row>
    <row r="8" spans="2:22" ht="15" customHeight="1">
      <c r="B8" s="136" t="s">
        <v>7</v>
      </c>
      <c r="C8" s="137">
        <v>1</v>
      </c>
      <c r="D8" s="138" t="s">
        <v>8</v>
      </c>
      <c r="E8" s="138" t="s">
        <v>9</v>
      </c>
      <c r="F8" s="138" t="s">
        <v>10</v>
      </c>
      <c r="G8" s="138" t="s">
        <v>11</v>
      </c>
      <c r="H8" s="138" t="s">
        <v>12</v>
      </c>
      <c r="I8" s="138" t="s">
        <v>13</v>
      </c>
      <c r="J8" s="138" t="s">
        <v>14</v>
      </c>
      <c r="K8" s="139" t="s">
        <v>15</v>
      </c>
      <c r="L8" s="220" t="s">
        <v>16</v>
      </c>
      <c r="M8" s="221"/>
      <c r="P8" s="260" t="s">
        <v>128</v>
      </c>
      <c r="Q8" s="261"/>
      <c r="R8" s="261"/>
      <c r="S8" s="261"/>
      <c r="T8" s="261"/>
      <c r="U8" s="261"/>
      <c r="V8" s="262"/>
    </row>
    <row r="9" spans="2:22" ht="15" customHeight="1">
      <c r="B9" s="218" t="s">
        <v>18</v>
      </c>
      <c r="C9" s="219"/>
      <c r="D9" s="140">
        <v>6</v>
      </c>
      <c r="E9" s="140">
        <v>6</v>
      </c>
      <c r="F9" s="140">
        <v>3</v>
      </c>
      <c r="G9" s="140">
        <v>2</v>
      </c>
      <c r="H9" s="140">
        <v>0</v>
      </c>
      <c r="I9" s="140">
        <v>1</v>
      </c>
      <c r="J9" s="140">
        <v>9</v>
      </c>
      <c r="K9" s="141">
        <v>3</v>
      </c>
      <c r="L9" s="222" t="s">
        <v>17</v>
      </c>
      <c r="M9" s="223"/>
      <c r="P9" s="263"/>
      <c r="Q9" s="264"/>
      <c r="R9" s="264"/>
      <c r="S9" s="264"/>
      <c r="T9" s="264"/>
      <c r="U9" s="264"/>
      <c r="V9" s="265"/>
    </row>
    <row r="10" spans="2:22" ht="15" customHeight="1">
      <c r="B10" s="218" t="s">
        <v>19</v>
      </c>
      <c r="C10" s="219"/>
      <c r="D10" s="140">
        <v>4</v>
      </c>
      <c r="E10" s="140">
        <v>3</v>
      </c>
      <c r="F10" s="140">
        <v>3</v>
      </c>
      <c r="G10" s="140">
        <v>1</v>
      </c>
      <c r="H10" s="140">
        <v>1</v>
      </c>
      <c r="I10" s="140">
        <v>1</v>
      </c>
      <c r="J10" s="140">
        <v>7</v>
      </c>
      <c r="K10" s="141">
        <v>4</v>
      </c>
      <c r="L10" s="222" t="s">
        <v>18</v>
      </c>
      <c r="M10" s="223"/>
      <c r="P10" s="263"/>
      <c r="Q10" s="264"/>
      <c r="R10" s="264"/>
      <c r="S10" s="264"/>
      <c r="T10" s="264"/>
      <c r="U10" s="264"/>
      <c r="V10" s="265"/>
    </row>
    <row r="11" spans="2:22" ht="15" customHeight="1">
      <c r="B11" s="218" t="s">
        <v>17</v>
      </c>
      <c r="C11" s="219"/>
      <c r="D11" s="140">
        <v>7</v>
      </c>
      <c r="E11" s="140">
        <v>6</v>
      </c>
      <c r="F11" s="140">
        <v>3</v>
      </c>
      <c r="G11" s="140">
        <v>2</v>
      </c>
      <c r="H11" s="140">
        <v>1</v>
      </c>
      <c r="I11" s="140">
        <v>0</v>
      </c>
      <c r="J11" s="140">
        <v>8</v>
      </c>
      <c r="K11" s="141">
        <v>2</v>
      </c>
      <c r="L11" s="222" t="s">
        <v>19</v>
      </c>
      <c r="M11" s="223"/>
      <c r="P11" s="263"/>
      <c r="Q11" s="264"/>
      <c r="R11" s="264"/>
      <c r="S11" s="264"/>
      <c r="T11" s="264"/>
      <c r="U11" s="264"/>
      <c r="V11" s="265"/>
    </row>
    <row r="12" spans="2:22" ht="15" customHeight="1" thickBot="1">
      <c r="B12" s="242" t="s">
        <v>20</v>
      </c>
      <c r="C12" s="243"/>
      <c r="D12" s="140">
        <v>0</v>
      </c>
      <c r="E12" s="140">
        <v>-15</v>
      </c>
      <c r="F12" s="140">
        <v>3</v>
      </c>
      <c r="G12" s="140">
        <v>0</v>
      </c>
      <c r="H12" s="140">
        <v>0</v>
      </c>
      <c r="I12" s="140">
        <v>3</v>
      </c>
      <c r="J12" s="140">
        <v>0</v>
      </c>
      <c r="K12" s="141">
        <v>15</v>
      </c>
      <c r="L12" s="230" t="s">
        <v>20</v>
      </c>
      <c r="M12" s="231"/>
      <c r="P12" s="263"/>
      <c r="Q12" s="264"/>
      <c r="R12" s="264"/>
      <c r="S12" s="264"/>
      <c r="T12" s="264"/>
      <c r="U12" s="264"/>
      <c r="V12" s="265"/>
    </row>
    <row r="13" spans="2:22" ht="15" customHeight="1" thickBot="1">
      <c r="B13" s="142"/>
      <c r="C13" s="143"/>
      <c r="D13" s="144"/>
      <c r="E13" s="145">
        <v>0</v>
      </c>
      <c r="F13" s="146"/>
      <c r="G13" s="147"/>
      <c r="H13" s="148"/>
      <c r="I13" s="146"/>
      <c r="J13" s="146"/>
      <c r="K13" s="146"/>
      <c r="L13" s="146"/>
      <c r="M13" s="149"/>
      <c r="P13" s="129"/>
      <c r="S13" s="39"/>
      <c r="T13" s="39"/>
      <c r="U13" s="30"/>
      <c r="V13" s="124"/>
    </row>
    <row r="14" spans="2:22" ht="15" customHeight="1">
      <c r="B14" s="150" t="s">
        <v>21</v>
      </c>
      <c r="C14" s="151"/>
      <c r="D14" s="235" t="s">
        <v>22</v>
      </c>
      <c r="E14" s="236"/>
      <c r="F14" s="227" t="s">
        <v>23</v>
      </c>
      <c r="G14" s="228"/>
      <c r="H14" s="228"/>
      <c r="I14" s="228"/>
      <c r="J14" s="228"/>
      <c r="K14" s="228"/>
      <c r="L14" s="228"/>
      <c r="M14" s="229"/>
      <c r="P14" s="16" t="s">
        <v>24</v>
      </c>
      <c r="Q14" s="17" t="s">
        <v>123</v>
      </c>
      <c r="R14" s="18"/>
      <c r="S14" s="248" t="s">
        <v>22</v>
      </c>
      <c r="T14" s="248"/>
      <c r="U14" s="19" t="s">
        <v>25</v>
      </c>
      <c r="V14" s="20" t="s">
        <v>26</v>
      </c>
    </row>
    <row r="15" spans="2:22" ht="15" customHeight="1">
      <c r="B15" s="152" t="s">
        <v>18</v>
      </c>
      <c r="C15" s="140" t="s">
        <v>20</v>
      </c>
      <c r="D15" s="141">
        <v>5</v>
      </c>
      <c r="E15" s="140">
        <v>0</v>
      </c>
      <c r="F15" s="266" t="s">
        <v>129</v>
      </c>
      <c r="G15" s="267"/>
      <c r="H15" s="267"/>
      <c r="I15" s="267"/>
      <c r="J15" s="267"/>
      <c r="K15" s="267"/>
      <c r="L15" s="267"/>
      <c r="M15" s="268"/>
      <c r="P15" s="23">
        <v>1</v>
      </c>
      <c r="Q15" s="24" t="s">
        <v>18</v>
      </c>
      <c r="R15" s="25" t="s">
        <v>20</v>
      </c>
      <c r="S15" s="26">
        <v>5</v>
      </c>
      <c r="T15" s="26">
        <v>0</v>
      </c>
      <c r="U15" s="56" t="s">
        <v>40</v>
      </c>
      <c r="V15" s="153">
        <v>1</v>
      </c>
    </row>
    <row r="16" spans="2:22" ht="15" customHeight="1">
      <c r="B16" s="152" t="s">
        <v>19</v>
      </c>
      <c r="C16" s="140" t="s">
        <v>17</v>
      </c>
      <c r="D16" s="141">
        <v>1</v>
      </c>
      <c r="E16" s="140">
        <v>1</v>
      </c>
      <c r="F16" s="135"/>
      <c r="G16" s="39"/>
      <c r="H16" s="135"/>
      <c r="I16" s="154"/>
      <c r="J16" s="154"/>
      <c r="K16" s="33"/>
      <c r="L16" s="33"/>
      <c r="M16" s="155"/>
      <c r="P16" s="23">
        <v>1</v>
      </c>
      <c r="Q16" s="24" t="s">
        <v>19</v>
      </c>
      <c r="R16" s="25" t="s">
        <v>17</v>
      </c>
      <c r="S16" s="26">
        <v>1</v>
      </c>
      <c r="T16" s="26">
        <v>1</v>
      </c>
      <c r="U16" s="56" t="s">
        <v>41</v>
      </c>
      <c r="V16" s="153">
        <v>2</v>
      </c>
    </row>
    <row r="17" spans="2:22" ht="15" customHeight="1">
      <c r="B17" s="152" t="s">
        <v>18</v>
      </c>
      <c r="C17" s="140" t="s">
        <v>17</v>
      </c>
      <c r="D17" s="141">
        <v>1</v>
      </c>
      <c r="E17" s="140">
        <v>2</v>
      </c>
      <c r="F17" s="135"/>
      <c r="G17" s="39"/>
      <c r="H17" s="135"/>
      <c r="I17" s="154"/>
      <c r="J17" s="154"/>
      <c r="K17" s="33"/>
      <c r="L17" s="33"/>
      <c r="M17" s="155"/>
      <c r="P17" s="23">
        <v>2</v>
      </c>
      <c r="Q17" s="24" t="s">
        <v>27</v>
      </c>
      <c r="R17" s="25" t="s">
        <v>30</v>
      </c>
      <c r="S17" s="26">
        <v>6</v>
      </c>
      <c r="T17" s="26">
        <v>0</v>
      </c>
      <c r="U17" s="56" t="s">
        <v>42</v>
      </c>
      <c r="V17" s="153">
        <v>3</v>
      </c>
    </row>
    <row r="18" spans="2:22" ht="15" customHeight="1">
      <c r="B18" s="152" t="s">
        <v>19</v>
      </c>
      <c r="C18" s="140" t="s">
        <v>20</v>
      </c>
      <c r="D18" s="141">
        <v>5</v>
      </c>
      <c r="E18" s="140">
        <v>0</v>
      </c>
      <c r="F18" s="135"/>
      <c r="G18" s="39"/>
      <c r="H18" s="135"/>
      <c r="I18" s="135"/>
      <c r="J18" s="135"/>
      <c r="K18" s="39"/>
      <c r="L18" s="39"/>
      <c r="M18" s="130"/>
      <c r="P18" s="23">
        <v>2</v>
      </c>
      <c r="Q18" s="24" t="s">
        <v>28</v>
      </c>
      <c r="R18" s="25" t="s">
        <v>29</v>
      </c>
      <c r="S18" s="26">
        <v>2</v>
      </c>
      <c r="T18" s="26">
        <v>1</v>
      </c>
      <c r="U18" s="56" t="s">
        <v>39</v>
      </c>
      <c r="V18" s="153">
        <v>4</v>
      </c>
    </row>
    <row r="19" spans="2:22" ht="15" customHeight="1">
      <c r="B19" s="152" t="s">
        <v>18</v>
      </c>
      <c r="C19" s="140" t="s">
        <v>19</v>
      </c>
      <c r="D19" s="141">
        <v>3</v>
      </c>
      <c r="E19" s="140">
        <v>1</v>
      </c>
      <c r="F19" s="135"/>
      <c r="G19" s="39"/>
      <c r="H19" s="135"/>
      <c r="I19" s="135"/>
      <c r="J19" s="135"/>
      <c r="K19" s="39"/>
      <c r="L19" s="39"/>
      <c r="M19" s="130"/>
      <c r="P19" s="23">
        <v>3</v>
      </c>
      <c r="Q19" s="24" t="s">
        <v>31</v>
      </c>
      <c r="R19" s="25" t="s">
        <v>34</v>
      </c>
      <c r="S19" s="26">
        <v>6</v>
      </c>
      <c r="T19" s="26">
        <v>0</v>
      </c>
      <c r="U19" s="56" t="s">
        <v>43</v>
      </c>
      <c r="V19" s="153">
        <v>5</v>
      </c>
    </row>
    <row r="20" spans="2:22" ht="15" customHeight="1" thickBot="1">
      <c r="B20" s="156" t="s">
        <v>17</v>
      </c>
      <c r="C20" s="157" t="s">
        <v>20</v>
      </c>
      <c r="D20" s="158">
        <v>5</v>
      </c>
      <c r="E20" s="157">
        <v>0</v>
      </c>
      <c r="F20" s="159"/>
      <c r="G20" s="160"/>
      <c r="H20" s="159"/>
      <c r="I20" s="159"/>
      <c r="J20" s="159"/>
      <c r="K20" s="160"/>
      <c r="L20" s="160"/>
      <c r="M20" s="133"/>
      <c r="P20" s="23">
        <v>3</v>
      </c>
      <c r="Q20" s="24" t="s">
        <v>33</v>
      </c>
      <c r="R20" s="25" t="s">
        <v>32</v>
      </c>
      <c r="S20" s="26">
        <v>0</v>
      </c>
      <c r="T20" s="26">
        <v>2</v>
      </c>
      <c r="U20" s="56" t="s">
        <v>45</v>
      </c>
      <c r="V20" s="153">
        <v>6</v>
      </c>
    </row>
    <row r="21" spans="2:22" s="31" customFormat="1" ht="15" customHeight="1" thickBot="1">
      <c r="B21" s="216"/>
      <c r="C21" s="216"/>
      <c r="D21" s="32"/>
      <c r="E21" s="32"/>
      <c r="F21" s="32"/>
      <c r="G21" s="32"/>
      <c r="H21" s="32"/>
      <c r="I21" s="32"/>
      <c r="J21" s="32"/>
      <c r="K21" s="32"/>
      <c r="L21" s="217"/>
      <c r="M21" s="217"/>
      <c r="P21" s="23">
        <v>4</v>
      </c>
      <c r="Q21" s="24" t="s">
        <v>36</v>
      </c>
      <c r="R21" s="25" t="s">
        <v>38</v>
      </c>
      <c r="S21" s="26">
        <v>9</v>
      </c>
      <c r="T21" s="26">
        <v>2</v>
      </c>
      <c r="U21" s="56" t="s">
        <v>44</v>
      </c>
      <c r="V21" s="153">
        <v>7</v>
      </c>
    </row>
    <row r="22" spans="1:22" s="31" customFormat="1" ht="15" customHeight="1" thickBot="1">
      <c r="A22" s="127"/>
      <c r="B22" s="136" t="s">
        <v>7</v>
      </c>
      <c r="C22" s="137">
        <v>2</v>
      </c>
      <c r="D22" s="138" t="s">
        <v>8</v>
      </c>
      <c r="E22" s="138" t="s">
        <v>9</v>
      </c>
      <c r="F22" s="138" t="s">
        <v>10</v>
      </c>
      <c r="G22" s="138" t="s">
        <v>11</v>
      </c>
      <c r="H22" s="138" t="s">
        <v>12</v>
      </c>
      <c r="I22" s="138" t="s">
        <v>13</v>
      </c>
      <c r="J22" s="138" t="s">
        <v>14</v>
      </c>
      <c r="K22" s="139" t="s">
        <v>15</v>
      </c>
      <c r="L22" s="220" t="s">
        <v>16</v>
      </c>
      <c r="M22" s="221"/>
      <c r="N22" s="127"/>
      <c r="O22" s="127"/>
      <c r="P22" s="34">
        <v>4</v>
      </c>
      <c r="Q22" s="35" t="s">
        <v>35</v>
      </c>
      <c r="R22" s="36" t="s">
        <v>37</v>
      </c>
      <c r="S22" s="37">
        <v>2</v>
      </c>
      <c r="T22" s="37">
        <v>1</v>
      </c>
      <c r="U22" s="57" t="s">
        <v>46</v>
      </c>
      <c r="V22" s="54">
        <v>8</v>
      </c>
    </row>
    <row r="23" spans="1:22" s="31" customFormat="1" ht="15" customHeight="1">
      <c r="A23" s="127"/>
      <c r="B23" s="218" t="s">
        <v>27</v>
      </c>
      <c r="C23" s="219"/>
      <c r="D23" s="140">
        <v>9</v>
      </c>
      <c r="E23" s="140">
        <v>14</v>
      </c>
      <c r="F23" s="140">
        <v>3</v>
      </c>
      <c r="G23" s="140">
        <v>3</v>
      </c>
      <c r="H23" s="140">
        <v>0</v>
      </c>
      <c r="I23" s="140">
        <v>0</v>
      </c>
      <c r="J23" s="140">
        <v>16</v>
      </c>
      <c r="K23" s="141">
        <v>1</v>
      </c>
      <c r="L23" s="222" t="s">
        <v>27</v>
      </c>
      <c r="M23" s="223"/>
      <c r="N23" s="127"/>
      <c r="O23" s="127"/>
      <c r="P23" s="129"/>
      <c r="Q23" s="39"/>
      <c r="R23" s="39"/>
      <c r="S23" s="39"/>
      <c r="T23" s="39"/>
      <c r="U23" s="30"/>
      <c r="V23" s="161"/>
    </row>
    <row r="24" spans="1:22" s="31" customFormat="1" ht="15" customHeight="1" thickBot="1">
      <c r="A24" s="127"/>
      <c r="B24" s="218" t="s">
        <v>28</v>
      </c>
      <c r="C24" s="219"/>
      <c r="D24" s="140">
        <v>6</v>
      </c>
      <c r="E24" s="140">
        <v>0</v>
      </c>
      <c r="F24" s="140">
        <v>3</v>
      </c>
      <c r="G24" s="140">
        <v>2</v>
      </c>
      <c r="H24" s="140">
        <v>0</v>
      </c>
      <c r="I24" s="140">
        <v>1</v>
      </c>
      <c r="J24" s="140">
        <v>7</v>
      </c>
      <c r="K24" s="141">
        <v>7</v>
      </c>
      <c r="L24" s="222" t="s">
        <v>28</v>
      </c>
      <c r="M24" s="223"/>
      <c r="N24" s="127"/>
      <c r="O24" s="127"/>
      <c r="P24" s="129"/>
      <c r="Q24" s="39"/>
      <c r="R24" s="39"/>
      <c r="S24" s="39"/>
      <c r="T24" s="39"/>
      <c r="U24" s="30"/>
      <c r="V24" s="161"/>
    </row>
    <row r="25" spans="1:22" s="31" customFormat="1" ht="15" customHeight="1">
      <c r="A25" s="127"/>
      <c r="B25" s="218" t="s">
        <v>29</v>
      </c>
      <c r="C25" s="219"/>
      <c r="D25" s="140">
        <v>3</v>
      </c>
      <c r="E25" s="140">
        <v>-4</v>
      </c>
      <c r="F25" s="140">
        <v>3</v>
      </c>
      <c r="G25" s="140">
        <v>1</v>
      </c>
      <c r="H25" s="140">
        <v>0</v>
      </c>
      <c r="I25" s="140">
        <v>2</v>
      </c>
      <c r="J25" s="140">
        <v>3</v>
      </c>
      <c r="K25" s="141">
        <v>7</v>
      </c>
      <c r="L25" s="222" t="s">
        <v>29</v>
      </c>
      <c r="M25" s="223"/>
      <c r="N25" s="127"/>
      <c r="O25" s="127"/>
      <c r="P25" s="16" t="s">
        <v>24</v>
      </c>
      <c r="Q25" s="17" t="s">
        <v>124</v>
      </c>
      <c r="R25" s="18"/>
      <c r="S25" s="248" t="s">
        <v>22</v>
      </c>
      <c r="T25" s="248"/>
      <c r="U25" s="19" t="s">
        <v>25</v>
      </c>
      <c r="V25" s="20" t="s">
        <v>26</v>
      </c>
    </row>
    <row r="26" spans="1:22" s="31" customFormat="1" ht="15" customHeight="1" thickBot="1">
      <c r="A26" s="127"/>
      <c r="B26" s="218" t="s">
        <v>30</v>
      </c>
      <c r="C26" s="219"/>
      <c r="D26" s="140">
        <v>0</v>
      </c>
      <c r="E26" s="140">
        <v>-10</v>
      </c>
      <c r="F26" s="140">
        <v>3</v>
      </c>
      <c r="G26" s="140">
        <v>0</v>
      </c>
      <c r="H26" s="140">
        <v>0</v>
      </c>
      <c r="I26" s="140">
        <v>3</v>
      </c>
      <c r="J26" s="140">
        <v>1</v>
      </c>
      <c r="K26" s="141">
        <v>12</v>
      </c>
      <c r="L26" s="230" t="s">
        <v>30</v>
      </c>
      <c r="M26" s="231"/>
      <c r="N26" s="127"/>
      <c r="O26" s="127"/>
      <c r="P26" s="23">
        <v>5</v>
      </c>
      <c r="Q26" s="24" t="s">
        <v>40</v>
      </c>
      <c r="R26" s="25" t="s">
        <v>39</v>
      </c>
      <c r="S26" s="26">
        <v>3</v>
      </c>
      <c r="T26" s="26">
        <v>2</v>
      </c>
      <c r="U26" s="56" t="s">
        <v>31</v>
      </c>
      <c r="V26" s="153">
        <v>1</v>
      </c>
    </row>
    <row r="27" spans="1:22" s="31" customFormat="1" ht="15" customHeight="1">
      <c r="A27" s="127"/>
      <c r="B27" s="142"/>
      <c r="C27" s="143"/>
      <c r="D27" s="144"/>
      <c r="E27" s="145">
        <v>0</v>
      </c>
      <c r="F27" s="146"/>
      <c r="G27" s="147"/>
      <c r="H27" s="148"/>
      <c r="I27" s="146"/>
      <c r="J27" s="146"/>
      <c r="K27" s="146"/>
      <c r="L27" s="146"/>
      <c r="M27" s="149"/>
      <c r="N27" s="127"/>
      <c r="O27" s="127"/>
      <c r="P27" s="23">
        <v>5</v>
      </c>
      <c r="Q27" s="24" t="s">
        <v>41</v>
      </c>
      <c r="R27" s="25" t="s">
        <v>42</v>
      </c>
      <c r="S27" s="26">
        <v>3</v>
      </c>
      <c r="T27" s="26">
        <v>1</v>
      </c>
      <c r="U27" s="56" t="s">
        <v>33</v>
      </c>
      <c r="V27" s="153">
        <v>2</v>
      </c>
    </row>
    <row r="28" spans="1:22" s="31" customFormat="1" ht="15" customHeight="1">
      <c r="A28" s="127"/>
      <c r="B28" s="150" t="s">
        <v>21</v>
      </c>
      <c r="C28" s="151"/>
      <c r="D28" s="235" t="s">
        <v>22</v>
      </c>
      <c r="E28" s="236"/>
      <c r="F28" s="227" t="s">
        <v>23</v>
      </c>
      <c r="G28" s="228"/>
      <c r="H28" s="228"/>
      <c r="I28" s="228"/>
      <c r="J28" s="228"/>
      <c r="K28" s="228"/>
      <c r="L28" s="228"/>
      <c r="M28" s="229"/>
      <c r="N28" s="127"/>
      <c r="O28" s="127"/>
      <c r="P28" s="23">
        <v>6</v>
      </c>
      <c r="Q28" s="24" t="s">
        <v>43</v>
      </c>
      <c r="R28" s="25" t="s">
        <v>46</v>
      </c>
      <c r="S28" s="26">
        <v>4</v>
      </c>
      <c r="T28" s="26">
        <v>1</v>
      </c>
      <c r="U28" s="56" t="s">
        <v>32</v>
      </c>
      <c r="V28" s="153">
        <v>3</v>
      </c>
    </row>
    <row r="29" spans="1:22" s="31" customFormat="1" ht="15" customHeight="1">
      <c r="A29" s="127"/>
      <c r="B29" s="152" t="s">
        <v>27</v>
      </c>
      <c r="C29" s="140" t="s">
        <v>30</v>
      </c>
      <c r="D29" s="141">
        <v>6</v>
      </c>
      <c r="E29" s="140">
        <v>0</v>
      </c>
      <c r="F29" s="135"/>
      <c r="G29" s="39"/>
      <c r="H29" s="135"/>
      <c r="I29" s="154"/>
      <c r="J29" s="154"/>
      <c r="K29" s="33"/>
      <c r="L29" s="33"/>
      <c r="M29" s="155"/>
      <c r="N29" s="127"/>
      <c r="O29" s="127"/>
      <c r="P29" s="23">
        <v>6</v>
      </c>
      <c r="Q29" s="24" t="s">
        <v>45</v>
      </c>
      <c r="R29" s="25" t="s">
        <v>44</v>
      </c>
      <c r="S29" s="26">
        <v>0</v>
      </c>
      <c r="T29" s="26">
        <v>1</v>
      </c>
      <c r="U29" s="56" t="s">
        <v>34</v>
      </c>
      <c r="V29" s="153">
        <v>4</v>
      </c>
    </row>
    <row r="30" spans="1:22" s="31" customFormat="1" ht="15" customHeight="1">
      <c r="A30" s="127"/>
      <c r="B30" s="152" t="s">
        <v>28</v>
      </c>
      <c r="C30" s="140" t="s">
        <v>29</v>
      </c>
      <c r="D30" s="141">
        <v>2</v>
      </c>
      <c r="E30" s="140">
        <v>1</v>
      </c>
      <c r="F30" s="135"/>
      <c r="G30" s="39"/>
      <c r="H30" s="135"/>
      <c r="I30" s="154"/>
      <c r="J30" s="154"/>
      <c r="K30" s="33"/>
      <c r="L30" s="33"/>
      <c r="M30" s="155"/>
      <c r="N30" s="127"/>
      <c r="O30" s="127"/>
      <c r="P30" s="23">
        <v>1</v>
      </c>
      <c r="Q30" s="24" t="s">
        <v>18</v>
      </c>
      <c r="R30" s="25" t="s">
        <v>17</v>
      </c>
      <c r="S30" s="26">
        <v>1</v>
      </c>
      <c r="T30" s="26">
        <v>2</v>
      </c>
      <c r="U30" s="56" t="s">
        <v>36</v>
      </c>
      <c r="V30" s="153">
        <v>5</v>
      </c>
    </row>
    <row r="31" spans="1:22" s="31" customFormat="1" ht="15" customHeight="1">
      <c r="A31" s="127"/>
      <c r="B31" s="152" t="s">
        <v>27</v>
      </c>
      <c r="C31" s="140" t="s">
        <v>29</v>
      </c>
      <c r="D31" s="141">
        <v>4</v>
      </c>
      <c r="E31" s="140">
        <v>0</v>
      </c>
      <c r="F31" s="135"/>
      <c r="G31" s="39"/>
      <c r="H31" s="135"/>
      <c r="I31" s="154"/>
      <c r="J31" s="154"/>
      <c r="K31" s="33"/>
      <c r="L31" s="33"/>
      <c r="M31" s="155"/>
      <c r="N31" s="127"/>
      <c r="O31" s="127"/>
      <c r="P31" s="23">
        <v>1</v>
      </c>
      <c r="Q31" s="24" t="s">
        <v>19</v>
      </c>
      <c r="R31" s="25" t="s">
        <v>20</v>
      </c>
      <c r="S31" s="26">
        <v>5</v>
      </c>
      <c r="T31" s="26">
        <v>0</v>
      </c>
      <c r="U31" s="56" t="s">
        <v>35</v>
      </c>
      <c r="V31" s="153">
        <v>6</v>
      </c>
    </row>
    <row r="32" spans="1:22" s="31" customFormat="1" ht="15" customHeight="1">
      <c r="A32" s="127"/>
      <c r="B32" s="152" t="s">
        <v>28</v>
      </c>
      <c r="C32" s="140" t="s">
        <v>30</v>
      </c>
      <c r="D32" s="141">
        <v>4</v>
      </c>
      <c r="E32" s="140">
        <v>0</v>
      </c>
      <c r="F32" s="135"/>
      <c r="G32" s="39"/>
      <c r="H32" s="135"/>
      <c r="I32" s="135"/>
      <c r="J32" s="135"/>
      <c r="K32" s="39"/>
      <c r="L32" s="39"/>
      <c r="M32" s="130"/>
      <c r="N32" s="127"/>
      <c r="O32" s="127"/>
      <c r="P32" s="23">
        <v>2</v>
      </c>
      <c r="Q32" s="24" t="s">
        <v>27</v>
      </c>
      <c r="R32" s="25" t="s">
        <v>29</v>
      </c>
      <c r="S32" s="26">
        <v>4</v>
      </c>
      <c r="T32" s="26">
        <v>0</v>
      </c>
      <c r="U32" s="56" t="s">
        <v>37</v>
      </c>
      <c r="V32" s="153">
        <v>7</v>
      </c>
    </row>
    <row r="33" spans="1:22" s="31" customFormat="1" ht="15" customHeight="1" thickBot="1">
      <c r="A33" s="127"/>
      <c r="B33" s="152" t="s">
        <v>27</v>
      </c>
      <c r="C33" s="140" t="s">
        <v>28</v>
      </c>
      <c r="D33" s="141">
        <v>6</v>
      </c>
      <c r="E33" s="140">
        <v>1</v>
      </c>
      <c r="F33" s="135"/>
      <c r="G33" s="39"/>
      <c r="H33" s="135"/>
      <c r="I33" s="135"/>
      <c r="J33" s="135"/>
      <c r="K33" s="39"/>
      <c r="L33" s="39"/>
      <c r="M33" s="130"/>
      <c r="N33" s="127"/>
      <c r="O33" s="127"/>
      <c r="P33" s="34">
        <v>2</v>
      </c>
      <c r="Q33" s="35" t="s">
        <v>28</v>
      </c>
      <c r="R33" s="36" t="s">
        <v>30</v>
      </c>
      <c r="S33" s="37">
        <v>4</v>
      </c>
      <c r="T33" s="37">
        <v>0</v>
      </c>
      <c r="U33" s="57" t="s">
        <v>38</v>
      </c>
      <c r="V33" s="54">
        <v>8</v>
      </c>
    </row>
    <row r="34" spans="1:22" s="31" customFormat="1" ht="15" customHeight="1" thickBot="1">
      <c r="A34" s="127"/>
      <c r="B34" s="156" t="s">
        <v>29</v>
      </c>
      <c r="C34" s="157" t="s">
        <v>30</v>
      </c>
      <c r="D34" s="158">
        <v>2</v>
      </c>
      <c r="E34" s="157">
        <v>1</v>
      </c>
      <c r="F34" s="159"/>
      <c r="G34" s="160"/>
      <c r="H34" s="159"/>
      <c r="I34" s="159"/>
      <c r="J34" s="159"/>
      <c r="K34" s="160"/>
      <c r="L34" s="160"/>
      <c r="M34" s="133"/>
      <c r="N34" s="127"/>
      <c r="O34" s="127"/>
      <c r="P34" s="162"/>
      <c r="U34" s="30"/>
      <c r="V34" s="124"/>
    </row>
    <row r="35" spans="2:22" s="31" customFormat="1" ht="15" customHeight="1" thickBot="1">
      <c r="B35" s="33"/>
      <c r="C35" s="33"/>
      <c r="D35" s="33"/>
      <c r="E35" s="33"/>
      <c r="F35" s="249"/>
      <c r="G35" s="249"/>
      <c r="H35" s="249"/>
      <c r="I35" s="249"/>
      <c r="J35" s="249"/>
      <c r="K35" s="249"/>
      <c r="L35" s="249"/>
      <c r="M35" s="249"/>
      <c r="P35" s="162"/>
      <c r="U35" s="30"/>
      <c r="V35" s="163"/>
    </row>
    <row r="36" spans="1:22" s="31" customFormat="1" ht="15" customHeight="1">
      <c r="A36" s="127"/>
      <c r="B36" s="136" t="s">
        <v>7</v>
      </c>
      <c r="C36" s="137">
        <v>3</v>
      </c>
      <c r="D36" s="138" t="s">
        <v>8</v>
      </c>
      <c r="E36" s="138" t="s">
        <v>9</v>
      </c>
      <c r="F36" s="138" t="s">
        <v>10</v>
      </c>
      <c r="G36" s="138" t="s">
        <v>11</v>
      </c>
      <c r="H36" s="138" t="s">
        <v>12</v>
      </c>
      <c r="I36" s="138" t="s">
        <v>13</v>
      </c>
      <c r="J36" s="138" t="s">
        <v>14</v>
      </c>
      <c r="K36" s="139" t="s">
        <v>15</v>
      </c>
      <c r="L36" s="220" t="s">
        <v>16</v>
      </c>
      <c r="M36" s="221"/>
      <c r="N36" s="127"/>
      <c r="O36" s="127"/>
      <c r="P36" s="16" t="s">
        <v>24</v>
      </c>
      <c r="Q36" s="17" t="s">
        <v>125</v>
      </c>
      <c r="R36" s="18"/>
      <c r="S36" s="248" t="s">
        <v>22</v>
      </c>
      <c r="T36" s="248"/>
      <c r="U36" s="19" t="s">
        <v>25</v>
      </c>
      <c r="V36" s="20" t="s">
        <v>26</v>
      </c>
    </row>
    <row r="37" spans="1:22" s="31" customFormat="1" ht="15" customHeight="1">
      <c r="A37" s="127"/>
      <c r="B37" s="218" t="s">
        <v>31</v>
      </c>
      <c r="C37" s="219"/>
      <c r="D37" s="140">
        <v>7</v>
      </c>
      <c r="E37" s="140">
        <v>9</v>
      </c>
      <c r="F37" s="140">
        <v>3</v>
      </c>
      <c r="G37" s="140">
        <v>2</v>
      </c>
      <c r="H37" s="140">
        <v>1</v>
      </c>
      <c r="I37" s="140">
        <v>0</v>
      </c>
      <c r="J37" s="140">
        <v>11</v>
      </c>
      <c r="K37" s="141">
        <v>1</v>
      </c>
      <c r="L37" s="222" t="s">
        <v>31</v>
      </c>
      <c r="M37" s="223"/>
      <c r="N37" s="127"/>
      <c r="O37" s="127"/>
      <c r="P37" s="23">
        <v>3</v>
      </c>
      <c r="Q37" s="24" t="s">
        <v>31</v>
      </c>
      <c r="R37" s="25" t="s">
        <v>32</v>
      </c>
      <c r="S37" s="26">
        <v>1</v>
      </c>
      <c r="T37" s="26">
        <v>1</v>
      </c>
      <c r="U37" s="56" t="s">
        <v>18</v>
      </c>
      <c r="V37" s="153">
        <v>1</v>
      </c>
    </row>
    <row r="38" spans="1:22" s="31" customFormat="1" ht="15" customHeight="1">
      <c r="A38" s="127"/>
      <c r="B38" s="218" t="s">
        <v>33</v>
      </c>
      <c r="C38" s="219"/>
      <c r="D38" s="140">
        <v>1</v>
      </c>
      <c r="E38" s="140">
        <v>-6</v>
      </c>
      <c r="F38" s="140">
        <v>3</v>
      </c>
      <c r="G38" s="140">
        <v>0</v>
      </c>
      <c r="H38" s="140">
        <v>1</v>
      </c>
      <c r="I38" s="140">
        <v>2</v>
      </c>
      <c r="J38" s="140">
        <v>1</v>
      </c>
      <c r="K38" s="141">
        <v>7</v>
      </c>
      <c r="L38" s="222" t="s">
        <v>32</v>
      </c>
      <c r="M38" s="223"/>
      <c r="N38" s="127"/>
      <c r="O38" s="127"/>
      <c r="P38" s="23">
        <v>3</v>
      </c>
      <c r="Q38" s="24" t="s">
        <v>33</v>
      </c>
      <c r="R38" s="25" t="s">
        <v>34</v>
      </c>
      <c r="S38" s="26">
        <v>1</v>
      </c>
      <c r="T38" s="26">
        <v>1</v>
      </c>
      <c r="U38" s="56" t="s">
        <v>19</v>
      </c>
      <c r="V38" s="153">
        <v>2</v>
      </c>
    </row>
    <row r="39" spans="1:22" s="31" customFormat="1" ht="15" customHeight="1">
      <c r="A39" s="127"/>
      <c r="B39" s="218" t="s">
        <v>32</v>
      </c>
      <c r="C39" s="219"/>
      <c r="D39" s="140">
        <v>7</v>
      </c>
      <c r="E39" s="140">
        <v>7</v>
      </c>
      <c r="F39" s="140">
        <v>3</v>
      </c>
      <c r="G39" s="140">
        <v>2</v>
      </c>
      <c r="H39" s="140">
        <v>1</v>
      </c>
      <c r="I39" s="140">
        <v>0</v>
      </c>
      <c r="J39" s="140">
        <v>9</v>
      </c>
      <c r="K39" s="141">
        <v>1</v>
      </c>
      <c r="L39" s="222" t="s">
        <v>33</v>
      </c>
      <c r="M39" s="223"/>
      <c r="N39" s="127"/>
      <c r="O39" s="127"/>
      <c r="P39" s="23">
        <v>4</v>
      </c>
      <c r="Q39" s="24" t="s">
        <v>36</v>
      </c>
      <c r="R39" s="25" t="s">
        <v>37</v>
      </c>
      <c r="S39" s="26">
        <v>6</v>
      </c>
      <c r="T39" s="26">
        <v>1</v>
      </c>
      <c r="U39" s="56" t="s">
        <v>17</v>
      </c>
      <c r="V39" s="153">
        <v>3</v>
      </c>
    </row>
    <row r="40" spans="1:22" s="31" customFormat="1" ht="15" customHeight="1" thickBot="1">
      <c r="A40" s="127"/>
      <c r="B40" s="218" t="s">
        <v>34</v>
      </c>
      <c r="C40" s="219"/>
      <c r="D40" s="140">
        <v>1</v>
      </c>
      <c r="E40" s="140">
        <v>-10</v>
      </c>
      <c r="F40" s="140">
        <v>3</v>
      </c>
      <c r="G40" s="140">
        <v>0</v>
      </c>
      <c r="H40" s="140">
        <v>1</v>
      </c>
      <c r="I40" s="140">
        <v>2</v>
      </c>
      <c r="J40" s="140">
        <v>1</v>
      </c>
      <c r="K40" s="141">
        <v>13</v>
      </c>
      <c r="L40" s="230" t="s">
        <v>34</v>
      </c>
      <c r="M40" s="231"/>
      <c r="N40" s="127"/>
      <c r="O40" s="127"/>
      <c r="P40" s="23">
        <v>4</v>
      </c>
      <c r="Q40" s="24" t="s">
        <v>35</v>
      </c>
      <c r="R40" s="25" t="s">
        <v>38</v>
      </c>
      <c r="S40" s="26">
        <v>6</v>
      </c>
      <c r="T40" s="26">
        <v>0</v>
      </c>
      <c r="U40" s="56" t="s">
        <v>20</v>
      </c>
      <c r="V40" s="153">
        <v>4</v>
      </c>
    </row>
    <row r="41" spans="1:22" s="31" customFormat="1" ht="15" customHeight="1">
      <c r="A41" s="127"/>
      <c r="B41" s="142"/>
      <c r="C41" s="143"/>
      <c r="D41" s="144"/>
      <c r="E41" s="145">
        <v>0</v>
      </c>
      <c r="F41" s="146"/>
      <c r="G41" s="147"/>
      <c r="H41" s="148"/>
      <c r="I41" s="146"/>
      <c r="J41" s="146"/>
      <c r="K41" s="146"/>
      <c r="L41" s="146"/>
      <c r="M41" s="149"/>
      <c r="N41" s="127"/>
      <c r="O41" s="127"/>
      <c r="P41" s="23">
        <v>5</v>
      </c>
      <c r="Q41" s="24" t="s">
        <v>40</v>
      </c>
      <c r="R41" s="25" t="s">
        <v>42</v>
      </c>
      <c r="S41" s="26">
        <v>4</v>
      </c>
      <c r="T41" s="26">
        <v>2</v>
      </c>
      <c r="U41" s="56" t="s">
        <v>27</v>
      </c>
      <c r="V41" s="153">
        <v>5</v>
      </c>
    </row>
    <row r="42" spans="1:22" s="31" customFormat="1" ht="15" customHeight="1">
      <c r="A42" s="127"/>
      <c r="B42" s="150" t="s">
        <v>21</v>
      </c>
      <c r="C42" s="151"/>
      <c r="D42" s="235" t="s">
        <v>22</v>
      </c>
      <c r="E42" s="236"/>
      <c r="F42" s="227" t="s">
        <v>23</v>
      </c>
      <c r="G42" s="228"/>
      <c r="H42" s="228"/>
      <c r="I42" s="228"/>
      <c r="J42" s="228"/>
      <c r="K42" s="228"/>
      <c r="L42" s="228"/>
      <c r="M42" s="229"/>
      <c r="N42" s="127"/>
      <c r="O42" s="127"/>
      <c r="P42" s="23">
        <v>5</v>
      </c>
      <c r="Q42" s="24" t="s">
        <v>41</v>
      </c>
      <c r="R42" s="25" t="s">
        <v>39</v>
      </c>
      <c r="S42" s="26">
        <v>0</v>
      </c>
      <c r="T42" s="26">
        <v>1</v>
      </c>
      <c r="U42" s="56" t="s">
        <v>28</v>
      </c>
      <c r="V42" s="153">
        <v>6</v>
      </c>
    </row>
    <row r="43" spans="1:22" s="31" customFormat="1" ht="15" customHeight="1">
      <c r="A43" s="127"/>
      <c r="B43" s="152" t="s">
        <v>31</v>
      </c>
      <c r="C43" s="140" t="s">
        <v>34</v>
      </c>
      <c r="D43" s="141">
        <v>6</v>
      </c>
      <c r="E43" s="140">
        <v>0</v>
      </c>
      <c r="F43" s="135"/>
      <c r="G43" s="39"/>
      <c r="H43" s="135"/>
      <c r="I43" s="154"/>
      <c r="J43" s="154"/>
      <c r="K43" s="33"/>
      <c r="L43" s="33"/>
      <c r="M43" s="155"/>
      <c r="N43" s="127"/>
      <c r="O43" s="127"/>
      <c r="P43" s="23">
        <v>6</v>
      </c>
      <c r="Q43" s="24" t="s">
        <v>43</v>
      </c>
      <c r="R43" s="25" t="s">
        <v>44</v>
      </c>
      <c r="S43" s="26">
        <v>2</v>
      </c>
      <c r="T43" s="26">
        <v>1</v>
      </c>
      <c r="U43" s="56" t="s">
        <v>29</v>
      </c>
      <c r="V43" s="153">
        <v>7</v>
      </c>
    </row>
    <row r="44" spans="1:22" s="31" customFormat="1" ht="15" customHeight="1" thickBot="1">
      <c r="A44" s="127"/>
      <c r="B44" s="152" t="s">
        <v>33</v>
      </c>
      <c r="C44" s="140" t="s">
        <v>32</v>
      </c>
      <c r="D44" s="141">
        <v>0</v>
      </c>
      <c r="E44" s="140">
        <v>2</v>
      </c>
      <c r="F44" s="135"/>
      <c r="G44" s="39"/>
      <c r="H44" s="135"/>
      <c r="I44" s="154"/>
      <c r="J44" s="154"/>
      <c r="K44" s="33"/>
      <c r="L44" s="33"/>
      <c r="M44" s="155"/>
      <c r="N44" s="127"/>
      <c r="O44" s="127"/>
      <c r="P44" s="34">
        <v>6</v>
      </c>
      <c r="Q44" s="35" t="s">
        <v>45</v>
      </c>
      <c r="R44" s="36" t="s">
        <v>46</v>
      </c>
      <c r="S44" s="37">
        <v>3</v>
      </c>
      <c r="T44" s="37">
        <v>1</v>
      </c>
      <c r="U44" s="57" t="s">
        <v>30</v>
      </c>
      <c r="V44" s="54">
        <v>8</v>
      </c>
    </row>
    <row r="45" spans="1:22" s="31" customFormat="1" ht="15" customHeight="1">
      <c r="A45" s="127"/>
      <c r="B45" s="152" t="s">
        <v>31</v>
      </c>
      <c r="C45" s="140" t="s">
        <v>32</v>
      </c>
      <c r="D45" s="141">
        <v>1</v>
      </c>
      <c r="E45" s="140">
        <v>1</v>
      </c>
      <c r="F45" s="135"/>
      <c r="G45" s="39"/>
      <c r="H45" s="135"/>
      <c r="I45" s="154"/>
      <c r="J45" s="154"/>
      <c r="K45" s="33"/>
      <c r="L45" s="33"/>
      <c r="M45" s="155"/>
      <c r="N45" s="127"/>
      <c r="O45" s="127"/>
      <c r="P45" s="162"/>
      <c r="U45" s="30"/>
      <c r="V45" s="124"/>
    </row>
    <row r="46" spans="1:22" s="31" customFormat="1" ht="15" customHeight="1" thickBot="1">
      <c r="A46" s="127"/>
      <c r="B46" s="152" t="s">
        <v>33</v>
      </c>
      <c r="C46" s="140" t="s">
        <v>34</v>
      </c>
      <c r="D46" s="141">
        <v>1</v>
      </c>
      <c r="E46" s="140">
        <v>1</v>
      </c>
      <c r="F46" s="135"/>
      <c r="G46" s="39"/>
      <c r="H46" s="135"/>
      <c r="I46" s="135"/>
      <c r="J46" s="135"/>
      <c r="K46" s="39"/>
      <c r="L46" s="39"/>
      <c r="M46" s="130"/>
      <c r="N46" s="127"/>
      <c r="O46" s="127"/>
      <c r="P46" s="162"/>
      <c r="U46" s="30"/>
      <c r="V46" s="124"/>
    </row>
    <row r="47" spans="1:22" s="31" customFormat="1" ht="15" customHeight="1">
      <c r="A47" s="127"/>
      <c r="B47" s="152" t="s">
        <v>31</v>
      </c>
      <c r="C47" s="140" t="s">
        <v>33</v>
      </c>
      <c r="D47" s="141">
        <v>4</v>
      </c>
      <c r="E47" s="140">
        <v>0</v>
      </c>
      <c r="F47" s="135"/>
      <c r="G47" s="39"/>
      <c r="H47" s="135"/>
      <c r="I47" s="135"/>
      <c r="J47" s="135"/>
      <c r="K47" s="39"/>
      <c r="L47" s="39"/>
      <c r="M47" s="130"/>
      <c r="N47" s="127"/>
      <c r="O47" s="127"/>
      <c r="P47" s="16" t="s">
        <v>24</v>
      </c>
      <c r="Q47" s="17" t="s">
        <v>126</v>
      </c>
      <c r="R47" s="18"/>
      <c r="S47" s="248" t="s">
        <v>22</v>
      </c>
      <c r="T47" s="248"/>
      <c r="U47" s="19" t="s">
        <v>25</v>
      </c>
      <c r="V47" s="20" t="s">
        <v>26</v>
      </c>
    </row>
    <row r="48" spans="1:22" s="31" customFormat="1" ht="15" customHeight="1" thickBot="1">
      <c r="A48" s="127"/>
      <c r="B48" s="156" t="s">
        <v>32</v>
      </c>
      <c r="C48" s="157" t="s">
        <v>34</v>
      </c>
      <c r="D48" s="158">
        <v>6</v>
      </c>
      <c r="E48" s="157">
        <v>0</v>
      </c>
      <c r="F48" s="159"/>
      <c r="G48" s="160"/>
      <c r="H48" s="159"/>
      <c r="I48" s="159"/>
      <c r="J48" s="159"/>
      <c r="K48" s="160"/>
      <c r="L48" s="160"/>
      <c r="M48" s="133"/>
      <c r="N48" s="127"/>
      <c r="O48" s="127"/>
      <c r="P48" s="23">
        <v>1</v>
      </c>
      <c r="Q48" s="24" t="s">
        <v>18</v>
      </c>
      <c r="R48" s="25" t="s">
        <v>19</v>
      </c>
      <c r="S48" s="26">
        <v>3</v>
      </c>
      <c r="T48" s="26">
        <v>1</v>
      </c>
      <c r="U48" s="56" t="s">
        <v>40</v>
      </c>
      <c r="V48" s="153">
        <v>1</v>
      </c>
    </row>
    <row r="49" spans="2:22" s="31" customFormat="1" ht="15" customHeight="1" thickBot="1">
      <c r="B49" s="216"/>
      <c r="C49" s="216"/>
      <c r="D49" s="32"/>
      <c r="E49" s="32"/>
      <c r="F49" s="32"/>
      <c r="G49" s="32"/>
      <c r="H49" s="32"/>
      <c r="I49" s="32"/>
      <c r="J49" s="32"/>
      <c r="K49" s="32"/>
      <c r="L49" s="217"/>
      <c r="M49" s="217"/>
      <c r="P49" s="23">
        <v>1</v>
      </c>
      <c r="Q49" s="24" t="s">
        <v>17</v>
      </c>
      <c r="R49" s="25" t="s">
        <v>20</v>
      </c>
      <c r="S49" s="26">
        <v>5</v>
      </c>
      <c r="T49" s="26">
        <v>0</v>
      </c>
      <c r="U49" s="56" t="s">
        <v>41</v>
      </c>
      <c r="V49" s="153">
        <v>2</v>
      </c>
    </row>
    <row r="50" spans="1:22" s="31" customFormat="1" ht="15" customHeight="1">
      <c r="A50" s="127"/>
      <c r="B50" s="136" t="s">
        <v>7</v>
      </c>
      <c r="C50" s="137">
        <v>4</v>
      </c>
      <c r="D50" s="138" t="s">
        <v>8</v>
      </c>
      <c r="E50" s="138" t="s">
        <v>9</v>
      </c>
      <c r="F50" s="138" t="s">
        <v>10</v>
      </c>
      <c r="G50" s="138" t="s">
        <v>11</v>
      </c>
      <c r="H50" s="138" t="s">
        <v>12</v>
      </c>
      <c r="I50" s="138" t="s">
        <v>13</v>
      </c>
      <c r="J50" s="138" t="s">
        <v>14</v>
      </c>
      <c r="K50" s="139" t="s">
        <v>15</v>
      </c>
      <c r="L50" s="220" t="s">
        <v>16</v>
      </c>
      <c r="M50" s="221"/>
      <c r="N50" s="127"/>
      <c r="O50" s="127"/>
      <c r="P50" s="23">
        <v>2</v>
      </c>
      <c r="Q50" s="24" t="s">
        <v>27</v>
      </c>
      <c r="R50" s="25" t="s">
        <v>28</v>
      </c>
      <c r="S50" s="26">
        <v>6</v>
      </c>
      <c r="T50" s="26">
        <v>1</v>
      </c>
      <c r="U50" s="56" t="s">
        <v>42</v>
      </c>
      <c r="V50" s="153">
        <v>3</v>
      </c>
    </row>
    <row r="51" spans="1:22" s="31" customFormat="1" ht="15" customHeight="1">
      <c r="A51" s="127"/>
      <c r="B51" s="218" t="s">
        <v>36</v>
      </c>
      <c r="C51" s="219"/>
      <c r="D51" s="140">
        <v>6</v>
      </c>
      <c r="E51" s="140">
        <v>9</v>
      </c>
      <c r="F51" s="140">
        <v>3</v>
      </c>
      <c r="G51" s="140">
        <v>2</v>
      </c>
      <c r="H51" s="140">
        <v>0</v>
      </c>
      <c r="I51" s="140">
        <v>1</v>
      </c>
      <c r="J51" s="140">
        <v>17</v>
      </c>
      <c r="K51" s="141">
        <v>6</v>
      </c>
      <c r="L51" s="222" t="s">
        <v>35</v>
      </c>
      <c r="M51" s="223"/>
      <c r="N51" s="127"/>
      <c r="O51" s="127"/>
      <c r="P51" s="23">
        <v>2</v>
      </c>
      <c r="Q51" s="24" t="s">
        <v>29</v>
      </c>
      <c r="R51" s="25" t="s">
        <v>30</v>
      </c>
      <c r="S51" s="26">
        <v>2</v>
      </c>
      <c r="T51" s="26">
        <v>1</v>
      </c>
      <c r="U51" s="56" t="s">
        <v>39</v>
      </c>
      <c r="V51" s="153">
        <v>4</v>
      </c>
    </row>
    <row r="52" spans="1:22" s="31" customFormat="1" ht="15" customHeight="1">
      <c r="A52" s="127"/>
      <c r="B52" s="218" t="s">
        <v>35</v>
      </c>
      <c r="C52" s="219"/>
      <c r="D52" s="140">
        <v>9</v>
      </c>
      <c r="E52" s="140">
        <v>7</v>
      </c>
      <c r="F52" s="140">
        <v>3</v>
      </c>
      <c r="G52" s="140">
        <v>3</v>
      </c>
      <c r="H52" s="140">
        <v>0</v>
      </c>
      <c r="I52" s="140">
        <v>0</v>
      </c>
      <c r="J52" s="140">
        <v>11</v>
      </c>
      <c r="K52" s="141">
        <v>3</v>
      </c>
      <c r="L52" s="222" t="s">
        <v>36</v>
      </c>
      <c r="M52" s="223"/>
      <c r="N52" s="127"/>
      <c r="O52" s="127"/>
      <c r="P52" s="23">
        <v>3</v>
      </c>
      <c r="Q52" s="24" t="s">
        <v>31</v>
      </c>
      <c r="R52" s="25" t="s">
        <v>33</v>
      </c>
      <c r="S52" s="26">
        <v>4</v>
      </c>
      <c r="T52" s="26">
        <v>0</v>
      </c>
      <c r="U52" s="56" t="s">
        <v>43</v>
      </c>
      <c r="V52" s="153">
        <v>5</v>
      </c>
    </row>
    <row r="53" spans="1:22" s="31" customFormat="1" ht="15" customHeight="1">
      <c r="A53" s="127"/>
      <c r="B53" s="218" t="s">
        <v>37</v>
      </c>
      <c r="C53" s="219"/>
      <c r="D53" s="140">
        <v>3</v>
      </c>
      <c r="E53" s="140">
        <v>-4</v>
      </c>
      <c r="F53" s="140">
        <v>3</v>
      </c>
      <c r="G53" s="140">
        <v>1</v>
      </c>
      <c r="H53" s="140">
        <v>0</v>
      </c>
      <c r="I53" s="140">
        <v>2</v>
      </c>
      <c r="J53" s="140">
        <v>4</v>
      </c>
      <c r="K53" s="141">
        <v>8</v>
      </c>
      <c r="L53" s="222" t="s">
        <v>37</v>
      </c>
      <c r="M53" s="223"/>
      <c r="N53" s="127"/>
      <c r="O53" s="127"/>
      <c r="P53" s="23">
        <v>3</v>
      </c>
      <c r="Q53" s="24" t="s">
        <v>32</v>
      </c>
      <c r="R53" s="25" t="s">
        <v>34</v>
      </c>
      <c r="S53" s="26">
        <v>6</v>
      </c>
      <c r="T53" s="26">
        <v>0</v>
      </c>
      <c r="U53" s="56" t="s">
        <v>45</v>
      </c>
      <c r="V53" s="153">
        <v>6</v>
      </c>
    </row>
    <row r="54" spans="1:22" s="31" customFormat="1" ht="15" customHeight="1" thickBot="1">
      <c r="A54" s="127"/>
      <c r="B54" s="218" t="s">
        <v>38</v>
      </c>
      <c r="C54" s="219"/>
      <c r="D54" s="140">
        <v>0</v>
      </c>
      <c r="E54" s="140">
        <v>-12</v>
      </c>
      <c r="F54" s="140">
        <v>3</v>
      </c>
      <c r="G54" s="140">
        <v>0</v>
      </c>
      <c r="H54" s="140">
        <v>0</v>
      </c>
      <c r="I54" s="140">
        <v>3</v>
      </c>
      <c r="J54" s="140">
        <v>2</v>
      </c>
      <c r="K54" s="141">
        <v>17</v>
      </c>
      <c r="L54" s="230" t="s">
        <v>38</v>
      </c>
      <c r="M54" s="231"/>
      <c r="N54" s="127"/>
      <c r="O54" s="127"/>
      <c r="P54" s="23">
        <v>4</v>
      </c>
      <c r="Q54" s="24" t="s">
        <v>36</v>
      </c>
      <c r="R54" s="25" t="s">
        <v>35</v>
      </c>
      <c r="S54" s="26">
        <v>2</v>
      </c>
      <c r="T54" s="26">
        <v>3</v>
      </c>
      <c r="U54" s="56" t="s">
        <v>44</v>
      </c>
      <c r="V54" s="153">
        <v>7</v>
      </c>
    </row>
    <row r="55" spans="1:22" s="31" customFormat="1" ht="15" customHeight="1" thickBot="1">
      <c r="A55" s="127"/>
      <c r="B55" s="142"/>
      <c r="C55" s="143"/>
      <c r="D55" s="144"/>
      <c r="E55" s="145">
        <v>0</v>
      </c>
      <c r="F55" s="146"/>
      <c r="G55" s="147"/>
      <c r="H55" s="148"/>
      <c r="I55" s="146"/>
      <c r="J55" s="146"/>
      <c r="K55" s="146"/>
      <c r="L55" s="146"/>
      <c r="M55" s="149"/>
      <c r="N55" s="127"/>
      <c r="O55" s="127"/>
      <c r="P55" s="34">
        <v>4</v>
      </c>
      <c r="Q55" s="35" t="s">
        <v>37</v>
      </c>
      <c r="R55" s="36" t="s">
        <v>38</v>
      </c>
      <c r="S55" s="37">
        <v>2</v>
      </c>
      <c r="T55" s="37">
        <v>0</v>
      </c>
      <c r="U55" s="57" t="s">
        <v>46</v>
      </c>
      <c r="V55" s="54">
        <v>8</v>
      </c>
    </row>
    <row r="56" spans="1:22" s="31" customFormat="1" ht="15" customHeight="1">
      <c r="A56" s="127"/>
      <c r="B56" s="150" t="s">
        <v>21</v>
      </c>
      <c r="C56" s="151"/>
      <c r="D56" s="235" t="s">
        <v>22</v>
      </c>
      <c r="E56" s="236"/>
      <c r="F56" s="227" t="s">
        <v>23</v>
      </c>
      <c r="G56" s="228"/>
      <c r="H56" s="228"/>
      <c r="I56" s="228"/>
      <c r="J56" s="228"/>
      <c r="K56" s="228"/>
      <c r="L56" s="228"/>
      <c r="M56" s="229"/>
      <c r="N56" s="127"/>
      <c r="O56" s="127"/>
      <c r="P56" s="162"/>
      <c r="U56" s="30"/>
      <c r="V56" s="124"/>
    </row>
    <row r="57" spans="1:22" s="31" customFormat="1" ht="15" customHeight="1" thickBot="1">
      <c r="A57" s="127"/>
      <c r="B57" s="152" t="s">
        <v>36</v>
      </c>
      <c r="C57" s="140" t="s">
        <v>38</v>
      </c>
      <c r="D57" s="141">
        <v>9</v>
      </c>
      <c r="E57" s="140">
        <v>2</v>
      </c>
      <c r="F57" s="135"/>
      <c r="G57" s="39"/>
      <c r="H57" s="135"/>
      <c r="I57" s="154"/>
      <c r="J57" s="154"/>
      <c r="K57" s="33"/>
      <c r="L57" s="33"/>
      <c r="M57" s="155"/>
      <c r="N57" s="127"/>
      <c r="O57" s="127"/>
      <c r="P57" s="162"/>
      <c r="U57" s="30"/>
      <c r="V57" s="124"/>
    </row>
    <row r="58" spans="1:22" s="31" customFormat="1" ht="15" customHeight="1">
      <c r="A58" s="127"/>
      <c r="B58" s="152" t="s">
        <v>35</v>
      </c>
      <c r="C58" s="140" t="s">
        <v>37</v>
      </c>
      <c r="D58" s="141">
        <v>2</v>
      </c>
      <c r="E58" s="140">
        <v>1</v>
      </c>
      <c r="F58" s="135"/>
      <c r="G58" s="39"/>
      <c r="H58" s="135"/>
      <c r="I58" s="154"/>
      <c r="J58" s="154"/>
      <c r="K58" s="33"/>
      <c r="L58" s="33"/>
      <c r="M58" s="155"/>
      <c r="N58" s="127"/>
      <c r="O58" s="127"/>
      <c r="P58" s="16" t="s">
        <v>24</v>
      </c>
      <c r="Q58" s="17" t="s">
        <v>127</v>
      </c>
      <c r="R58" s="18"/>
      <c r="S58" s="248" t="s">
        <v>22</v>
      </c>
      <c r="T58" s="248"/>
      <c r="U58" s="19" t="s">
        <v>25</v>
      </c>
      <c r="V58" s="20" t="s">
        <v>26</v>
      </c>
    </row>
    <row r="59" spans="1:22" s="31" customFormat="1" ht="15" customHeight="1">
      <c r="A59" s="127"/>
      <c r="B59" s="152" t="s">
        <v>36</v>
      </c>
      <c r="C59" s="140" t="s">
        <v>37</v>
      </c>
      <c r="D59" s="141">
        <v>6</v>
      </c>
      <c r="E59" s="140">
        <v>1</v>
      </c>
      <c r="F59" s="135"/>
      <c r="G59" s="39"/>
      <c r="H59" s="135"/>
      <c r="I59" s="154"/>
      <c r="J59" s="154"/>
      <c r="K59" s="33"/>
      <c r="L59" s="33"/>
      <c r="M59" s="155"/>
      <c r="N59" s="127"/>
      <c r="O59" s="127"/>
      <c r="P59" s="23">
        <v>5</v>
      </c>
      <c r="Q59" s="24" t="s">
        <v>40</v>
      </c>
      <c r="R59" s="25" t="s">
        <v>41</v>
      </c>
      <c r="S59" s="26">
        <v>1</v>
      </c>
      <c r="T59" s="26">
        <v>2</v>
      </c>
      <c r="U59" s="56" t="s">
        <v>18</v>
      </c>
      <c r="V59" s="153">
        <v>1</v>
      </c>
    </row>
    <row r="60" spans="1:22" s="31" customFormat="1" ht="15" customHeight="1">
      <c r="A60" s="127"/>
      <c r="B60" s="152" t="s">
        <v>35</v>
      </c>
      <c r="C60" s="140" t="s">
        <v>38</v>
      </c>
      <c r="D60" s="141">
        <v>6</v>
      </c>
      <c r="E60" s="140">
        <v>0</v>
      </c>
      <c r="F60" s="135"/>
      <c r="G60" s="39"/>
      <c r="H60" s="135"/>
      <c r="I60" s="135"/>
      <c r="J60" s="135"/>
      <c r="K60" s="39"/>
      <c r="L60" s="39"/>
      <c r="M60" s="130"/>
      <c r="N60" s="127"/>
      <c r="O60" s="127"/>
      <c r="P60" s="23">
        <v>5</v>
      </c>
      <c r="Q60" s="24" t="s">
        <v>42</v>
      </c>
      <c r="R60" s="25" t="s">
        <v>39</v>
      </c>
      <c r="S60" s="26">
        <v>1</v>
      </c>
      <c r="T60" s="26">
        <v>4</v>
      </c>
      <c r="U60" s="56" t="s">
        <v>27</v>
      </c>
      <c r="V60" s="153">
        <v>2</v>
      </c>
    </row>
    <row r="61" spans="1:22" s="31" customFormat="1" ht="15" customHeight="1">
      <c r="A61" s="127"/>
      <c r="B61" s="152" t="s">
        <v>36</v>
      </c>
      <c r="C61" s="140" t="s">
        <v>35</v>
      </c>
      <c r="D61" s="141">
        <v>2</v>
      </c>
      <c r="E61" s="140">
        <v>3</v>
      </c>
      <c r="F61" s="135"/>
      <c r="G61" s="39"/>
      <c r="H61" s="135"/>
      <c r="I61" s="135"/>
      <c r="J61" s="135"/>
      <c r="K61" s="39"/>
      <c r="L61" s="39"/>
      <c r="M61" s="130"/>
      <c r="N61" s="127"/>
      <c r="O61" s="127"/>
      <c r="P61" s="23">
        <v>6</v>
      </c>
      <c r="Q61" s="24" t="s">
        <v>43</v>
      </c>
      <c r="R61" s="25" t="s">
        <v>45</v>
      </c>
      <c r="S61" s="26">
        <v>3</v>
      </c>
      <c r="T61" s="26">
        <v>0</v>
      </c>
      <c r="U61" s="56" t="s">
        <v>31</v>
      </c>
      <c r="V61" s="153">
        <v>3</v>
      </c>
    </row>
    <row r="62" spans="1:22" s="31" customFormat="1" ht="15" customHeight="1" thickBot="1">
      <c r="A62" s="127"/>
      <c r="B62" s="156" t="s">
        <v>37</v>
      </c>
      <c r="C62" s="157" t="s">
        <v>38</v>
      </c>
      <c r="D62" s="158">
        <v>2</v>
      </c>
      <c r="E62" s="157">
        <v>0</v>
      </c>
      <c r="F62" s="159"/>
      <c r="G62" s="160"/>
      <c r="H62" s="159"/>
      <c r="I62" s="159"/>
      <c r="J62" s="159"/>
      <c r="K62" s="160"/>
      <c r="L62" s="160"/>
      <c r="M62" s="133"/>
      <c r="N62" s="127"/>
      <c r="O62" s="127"/>
      <c r="P62" s="34">
        <v>6</v>
      </c>
      <c r="Q62" s="35" t="s">
        <v>44</v>
      </c>
      <c r="R62" s="36" t="s">
        <v>46</v>
      </c>
      <c r="S62" s="37">
        <v>8</v>
      </c>
      <c r="T62" s="37">
        <v>0</v>
      </c>
      <c r="U62" s="57" t="s">
        <v>36</v>
      </c>
      <c r="V62" s="54">
        <v>4</v>
      </c>
    </row>
    <row r="63" spans="2:22" s="31" customFormat="1" ht="15" customHeight="1" thickBot="1">
      <c r="B63" s="247"/>
      <c r="C63" s="247"/>
      <c r="D63" s="247"/>
      <c r="E63" s="247"/>
      <c r="F63" s="246"/>
      <c r="G63" s="246"/>
      <c r="H63" s="246"/>
      <c r="I63" s="246"/>
      <c r="J63" s="246"/>
      <c r="K63" s="246"/>
      <c r="L63" s="246"/>
      <c r="M63" s="246"/>
      <c r="Q63" s="30"/>
      <c r="R63" s="30"/>
      <c r="S63" s="30"/>
      <c r="T63" s="30"/>
      <c r="U63" s="30"/>
      <c r="V63" s="15"/>
    </row>
    <row r="64" spans="1:22" s="31" customFormat="1" ht="15" customHeight="1">
      <c r="A64" s="127"/>
      <c r="B64" s="136" t="s">
        <v>7</v>
      </c>
      <c r="C64" s="137">
        <v>5</v>
      </c>
      <c r="D64" s="138" t="s">
        <v>8</v>
      </c>
      <c r="E64" s="138" t="s">
        <v>9</v>
      </c>
      <c r="F64" s="138" t="s">
        <v>10</v>
      </c>
      <c r="G64" s="138" t="s">
        <v>11</v>
      </c>
      <c r="H64" s="138" t="s">
        <v>12</v>
      </c>
      <c r="I64" s="138" t="s">
        <v>13</v>
      </c>
      <c r="J64" s="138" t="s">
        <v>14</v>
      </c>
      <c r="K64" s="139" t="s">
        <v>15</v>
      </c>
      <c r="L64" s="220" t="s">
        <v>16</v>
      </c>
      <c r="M64" s="221"/>
      <c r="N64" s="127"/>
      <c r="O64" s="127"/>
      <c r="P64" s="127"/>
      <c r="Q64" s="39"/>
      <c r="R64" s="39"/>
      <c r="S64" s="5"/>
      <c r="T64" s="5"/>
      <c r="U64" s="15"/>
      <c r="V64" s="15"/>
    </row>
    <row r="65" spans="1:22" s="31" customFormat="1" ht="15" customHeight="1">
      <c r="A65" s="127"/>
      <c r="B65" s="218" t="s">
        <v>40</v>
      </c>
      <c r="C65" s="219"/>
      <c r="D65" s="140">
        <v>6</v>
      </c>
      <c r="E65" s="140">
        <v>2</v>
      </c>
      <c r="F65" s="140">
        <v>3</v>
      </c>
      <c r="G65" s="140">
        <v>2</v>
      </c>
      <c r="H65" s="140">
        <v>0</v>
      </c>
      <c r="I65" s="140">
        <v>1</v>
      </c>
      <c r="J65" s="140">
        <v>8</v>
      </c>
      <c r="K65" s="141">
        <v>6</v>
      </c>
      <c r="L65" s="222" t="s">
        <v>39</v>
      </c>
      <c r="M65" s="223"/>
      <c r="N65" s="127"/>
      <c r="O65" s="127"/>
      <c r="P65" s="127"/>
      <c r="Q65" s="39"/>
      <c r="R65" s="39"/>
      <c r="S65" s="5"/>
      <c r="T65" s="5"/>
      <c r="U65" s="15"/>
      <c r="V65" s="15"/>
    </row>
    <row r="66" spans="1:22" s="31" customFormat="1" ht="15" customHeight="1">
      <c r="A66" s="127"/>
      <c r="B66" s="218" t="s">
        <v>41</v>
      </c>
      <c r="C66" s="219"/>
      <c r="D66" s="140">
        <v>6</v>
      </c>
      <c r="E66" s="140">
        <v>2</v>
      </c>
      <c r="F66" s="140">
        <v>3</v>
      </c>
      <c r="G66" s="140">
        <v>2</v>
      </c>
      <c r="H66" s="140">
        <v>0</v>
      </c>
      <c r="I66" s="140">
        <v>1</v>
      </c>
      <c r="J66" s="140">
        <v>5</v>
      </c>
      <c r="K66" s="141">
        <v>3</v>
      </c>
      <c r="L66" s="222" t="s">
        <v>40</v>
      </c>
      <c r="M66" s="223"/>
      <c r="N66" s="127"/>
      <c r="O66" s="127"/>
      <c r="P66" s="127"/>
      <c r="Q66" s="39"/>
      <c r="R66" s="39"/>
      <c r="S66" s="5"/>
      <c r="T66" s="5"/>
      <c r="U66" s="15"/>
      <c r="V66" s="15"/>
    </row>
    <row r="67" spans="1:21" s="31" customFormat="1" ht="15" customHeight="1">
      <c r="A67" s="127"/>
      <c r="B67" s="218" t="s">
        <v>42</v>
      </c>
      <c r="C67" s="219"/>
      <c r="D67" s="140">
        <v>0</v>
      </c>
      <c r="E67" s="140">
        <v>-7</v>
      </c>
      <c r="F67" s="140">
        <v>3</v>
      </c>
      <c r="G67" s="140">
        <v>0</v>
      </c>
      <c r="H67" s="140">
        <v>0</v>
      </c>
      <c r="I67" s="140">
        <v>3</v>
      </c>
      <c r="J67" s="140">
        <v>4</v>
      </c>
      <c r="K67" s="141">
        <v>11</v>
      </c>
      <c r="L67" s="222" t="s">
        <v>41</v>
      </c>
      <c r="M67" s="223"/>
      <c r="N67" s="127"/>
      <c r="O67" s="127"/>
      <c r="P67" s="127"/>
      <c r="Q67" s="39"/>
      <c r="R67" s="39"/>
      <c r="S67" s="5"/>
      <c r="T67" s="5"/>
      <c r="U67" s="15"/>
    </row>
    <row r="68" spans="1:21" s="31" customFormat="1" ht="15" customHeight="1" thickBot="1">
      <c r="A68" s="127"/>
      <c r="B68" s="218" t="s">
        <v>39</v>
      </c>
      <c r="C68" s="219"/>
      <c r="D68" s="140">
        <v>6</v>
      </c>
      <c r="E68" s="140">
        <v>3</v>
      </c>
      <c r="F68" s="140">
        <v>3</v>
      </c>
      <c r="G68" s="140">
        <v>2</v>
      </c>
      <c r="H68" s="140">
        <v>0</v>
      </c>
      <c r="I68" s="140">
        <v>1</v>
      </c>
      <c r="J68" s="140">
        <v>7</v>
      </c>
      <c r="K68" s="141">
        <v>4</v>
      </c>
      <c r="L68" s="230" t="s">
        <v>42</v>
      </c>
      <c r="M68" s="231"/>
      <c r="N68" s="127"/>
      <c r="O68" s="127"/>
      <c r="P68" s="127"/>
      <c r="Q68" s="39"/>
      <c r="R68" s="39"/>
      <c r="S68" s="39"/>
      <c r="T68" s="39"/>
      <c r="U68" s="15"/>
    </row>
    <row r="69" spans="1:22" s="31" customFormat="1" ht="15" customHeight="1">
      <c r="A69" s="127"/>
      <c r="B69" s="142"/>
      <c r="C69" s="143"/>
      <c r="D69" s="144"/>
      <c r="E69" s="145">
        <v>0</v>
      </c>
      <c r="F69" s="146"/>
      <c r="G69" s="147"/>
      <c r="H69" s="148"/>
      <c r="I69" s="146"/>
      <c r="J69" s="146"/>
      <c r="K69" s="146"/>
      <c r="L69" s="146"/>
      <c r="M69" s="149"/>
      <c r="N69" s="127"/>
      <c r="O69" s="127"/>
      <c r="P69" s="127"/>
      <c r="Q69" s="39"/>
      <c r="R69" s="39"/>
      <c r="S69" s="39"/>
      <c r="T69" s="39"/>
      <c r="U69" s="15"/>
      <c r="V69" s="15"/>
    </row>
    <row r="70" spans="1:22" s="31" customFormat="1" ht="15" customHeight="1">
      <c r="A70" s="127"/>
      <c r="B70" s="150" t="s">
        <v>21</v>
      </c>
      <c r="C70" s="151"/>
      <c r="D70" s="235" t="s">
        <v>22</v>
      </c>
      <c r="E70" s="236"/>
      <c r="F70" s="227" t="s">
        <v>23</v>
      </c>
      <c r="G70" s="228"/>
      <c r="H70" s="228"/>
      <c r="I70" s="228"/>
      <c r="J70" s="228"/>
      <c r="K70" s="228"/>
      <c r="L70" s="228"/>
      <c r="M70" s="229"/>
      <c r="N70" s="127"/>
      <c r="O70" s="127"/>
      <c r="P70" s="30"/>
      <c r="Q70" s="30"/>
      <c r="R70" s="30"/>
      <c r="S70" s="39"/>
      <c r="T70" s="39"/>
      <c r="U70" s="15"/>
      <c r="V70" s="15"/>
    </row>
    <row r="71" spans="1:22" s="31" customFormat="1" ht="15" customHeight="1">
      <c r="A71" s="127"/>
      <c r="B71" s="152" t="s">
        <v>40</v>
      </c>
      <c r="C71" s="140" t="s">
        <v>39</v>
      </c>
      <c r="D71" s="141">
        <v>3</v>
      </c>
      <c r="E71" s="140">
        <v>2</v>
      </c>
      <c r="F71" s="135"/>
      <c r="G71" s="39"/>
      <c r="H71" s="135"/>
      <c r="I71" s="154"/>
      <c r="J71" s="154"/>
      <c r="K71" s="33"/>
      <c r="L71" s="33"/>
      <c r="M71" s="155"/>
      <c r="N71" s="127"/>
      <c r="O71" s="127"/>
      <c r="U71" s="15"/>
      <c r="V71" s="15"/>
    </row>
    <row r="72" spans="1:22" s="31" customFormat="1" ht="15" customHeight="1">
      <c r="A72" s="127"/>
      <c r="B72" s="152" t="s">
        <v>41</v>
      </c>
      <c r="C72" s="140" t="s">
        <v>42</v>
      </c>
      <c r="D72" s="141">
        <v>3</v>
      </c>
      <c r="E72" s="140">
        <v>1</v>
      </c>
      <c r="F72" s="135"/>
      <c r="G72" s="39"/>
      <c r="H72" s="135"/>
      <c r="I72" s="154"/>
      <c r="J72" s="154"/>
      <c r="K72" s="33"/>
      <c r="L72" s="33"/>
      <c r="M72" s="155"/>
      <c r="N72" s="127"/>
      <c r="O72" s="127"/>
      <c r="U72" s="15"/>
      <c r="V72" s="15"/>
    </row>
    <row r="73" spans="1:22" s="31" customFormat="1" ht="15" customHeight="1">
      <c r="A73" s="127"/>
      <c r="B73" s="152" t="s">
        <v>40</v>
      </c>
      <c r="C73" s="140" t="s">
        <v>42</v>
      </c>
      <c r="D73" s="141">
        <v>4</v>
      </c>
      <c r="E73" s="140">
        <v>2</v>
      </c>
      <c r="F73" s="135"/>
      <c r="G73" s="39"/>
      <c r="H73" s="135"/>
      <c r="I73" s="154"/>
      <c r="J73" s="154"/>
      <c r="K73" s="33"/>
      <c r="L73" s="33"/>
      <c r="M73" s="155"/>
      <c r="N73" s="127"/>
      <c r="O73" s="127"/>
      <c r="U73" s="15"/>
      <c r="V73" s="15"/>
    </row>
    <row r="74" spans="1:22" s="31" customFormat="1" ht="15" customHeight="1">
      <c r="A74" s="127"/>
      <c r="B74" s="152" t="s">
        <v>41</v>
      </c>
      <c r="C74" s="140" t="s">
        <v>39</v>
      </c>
      <c r="D74" s="141">
        <v>0</v>
      </c>
      <c r="E74" s="140">
        <v>1</v>
      </c>
      <c r="F74" s="135"/>
      <c r="G74" s="39"/>
      <c r="H74" s="135"/>
      <c r="I74" s="135"/>
      <c r="J74" s="135"/>
      <c r="K74" s="39"/>
      <c r="L74" s="39"/>
      <c r="M74" s="130"/>
      <c r="N74" s="127"/>
      <c r="O74" s="127"/>
      <c r="U74" s="15"/>
      <c r="V74" s="15"/>
    </row>
    <row r="75" spans="1:22" s="31" customFormat="1" ht="15" customHeight="1">
      <c r="A75" s="127"/>
      <c r="B75" s="152" t="s">
        <v>40</v>
      </c>
      <c r="C75" s="140" t="s">
        <v>41</v>
      </c>
      <c r="D75" s="141">
        <v>1</v>
      </c>
      <c r="E75" s="140">
        <v>2</v>
      </c>
      <c r="F75" s="135"/>
      <c r="G75" s="39"/>
      <c r="H75" s="135"/>
      <c r="I75" s="135"/>
      <c r="J75" s="135"/>
      <c r="K75" s="39"/>
      <c r="L75" s="39"/>
      <c r="M75" s="130"/>
      <c r="N75" s="127"/>
      <c r="O75" s="127"/>
      <c r="U75" s="15"/>
      <c r="V75" s="15"/>
    </row>
    <row r="76" spans="1:22" s="31" customFormat="1" ht="15" customHeight="1" thickBot="1">
      <c r="A76" s="127"/>
      <c r="B76" s="156" t="s">
        <v>42</v>
      </c>
      <c r="C76" s="157" t="s">
        <v>39</v>
      </c>
      <c r="D76" s="158">
        <v>1</v>
      </c>
      <c r="E76" s="157">
        <v>4</v>
      </c>
      <c r="F76" s="159"/>
      <c r="G76" s="160"/>
      <c r="H76" s="159"/>
      <c r="I76" s="159"/>
      <c r="J76" s="159"/>
      <c r="K76" s="160"/>
      <c r="L76" s="160"/>
      <c r="M76" s="133"/>
      <c r="N76" s="127"/>
      <c r="O76" s="127"/>
      <c r="U76" s="15"/>
      <c r="V76" s="15"/>
    </row>
    <row r="77" spans="7:22" s="31" customFormat="1" ht="15" customHeight="1" thickBot="1">
      <c r="G77" s="30"/>
      <c r="K77" s="30"/>
      <c r="L77" s="30"/>
      <c r="M77" s="30"/>
      <c r="Q77" s="30"/>
      <c r="R77" s="30"/>
      <c r="S77" s="30"/>
      <c r="T77" s="30"/>
      <c r="U77" s="30"/>
      <c r="V77" s="30"/>
    </row>
    <row r="78" spans="1:22" s="31" customFormat="1" ht="15" customHeight="1">
      <c r="A78" s="127"/>
      <c r="B78" s="136" t="s">
        <v>7</v>
      </c>
      <c r="C78" s="137">
        <v>6</v>
      </c>
      <c r="D78" s="138" t="s">
        <v>8</v>
      </c>
      <c r="E78" s="138" t="s">
        <v>9</v>
      </c>
      <c r="F78" s="138" t="s">
        <v>10</v>
      </c>
      <c r="G78" s="138" t="s">
        <v>11</v>
      </c>
      <c r="H78" s="138" t="s">
        <v>12</v>
      </c>
      <c r="I78" s="138" t="s">
        <v>13</v>
      </c>
      <c r="J78" s="138" t="s">
        <v>14</v>
      </c>
      <c r="K78" s="139" t="s">
        <v>15</v>
      </c>
      <c r="L78" s="220" t="s">
        <v>16</v>
      </c>
      <c r="M78" s="221"/>
      <c r="N78" s="127"/>
      <c r="O78" s="127"/>
      <c r="P78" s="127"/>
      <c r="Q78" s="39"/>
      <c r="R78" s="39"/>
      <c r="S78" s="5"/>
      <c r="T78" s="5"/>
      <c r="U78" s="15"/>
      <c r="V78" s="5"/>
    </row>
    <row r="79" spans="1:21" s="31" customFormat="1" ht="15" customHeight="1">
      <c r="A79" s="127"/>
      <c r="B79" s="218" t="s">
        <v>43</v>
      </c>
      <c r="C79" s="219"/>
      <c r="D79" s="140">
        <v>9</v>
      </c>
      <c r="E79" s="140">
        <v>7</v>
      </c>
      <c r="F79" s="140">
        <v>3</v>
      </c>
      <c r="G79" s="140">
        <v>3</v>
      </c>
      <c r="H79" s="140">
        <v>0</v>
      </c>
      <c r="I79" s="140">
        <v>0</v>
      </c>
      <c r="J79" s="140">
        <v>9</v>
      </c>
      <c r="K79" s="141">
        <v>2</v>
      </c>
      <c r="L79" s="222" t="s">
        <v>43</v>
      </c>
      <c r="M79" s="223"/>
      <c r="N79" s="127"/>
      <c r="O79" s="127"/>
      <c r="P79" s="127"/>
      <c r="Q79" s="39"/>
      <c r="R79" s="39"/>
      <c r="S79" s="5"/>
      <c r="T79" s="5"/>
      <c r="U79" s="15"/>
    </row>
    <row r="80" spans="1:21" s="31" customFormat="1" ht="15" customHeight="1">
      <c r="A80" s="127"/>
      <c r="B80" s="218" t="s">
        <v>45</v>
      </c>
      <c r="C80" s="219"/>
      <c r="D80" s="140">
        <v>3</v>
      </c>
      <c r="E80" s="140">
        <v>-2</v>
      </c>
      <c r="F80" s="140">
        <v>3</v>
      </c>
      <c r="G80" s="140">
        <v>1</v>
      </c>
      <c r="H80" s="140">
        <v>0</v>
      </c>
      <c r="I80" s="140">
        <v>2</v>
      </c>
      <c r="J80" s="140">
        <v>3</v>
      </c>
      <c r="K80" s="141">
        <v>5</v>
      </c>
      <c r="L80" s="222" t="s">
        <v>44</v>
      </c>
      <c r="M80" s="223"/>
      <c r="N80" s="127"/>
      <c r="O80" s="127"/>
      <c r="P80" s="127"/>
      <c r="Q80" s="39"/>
      <c r="R80" s="39"/>
      <c r="S80" s="5"/>
      <c r="T80" s="5"/>
      <c r="U80" s="15"/>
    </row>
    <row r="81" spans="1:21" s="31" customFormat="1" ht="15" customHeight="1">
      <c r="A81" s="127"/>
      <c r="B81" s="218" t="s">
        <v>44</v>
      </c>
      <c r="C81" s="219"/>
      <c r="D81" s="140">
        <v>6</v>
      </c>
      <c r="E81" s="140">
        <v>5</v>
      </c>
      <c r="F81" s="140">
        <v>3</v>
      </c>
      <c r="G81" s="140">
        <v>2</v>
      </c>
      <c r="H81" s="140">
        <v>0</v>
      </c>
      <c r="I81" s="140">
        <v>1</v>
      </c>
      <c r="J81" s="140">
        <v>10</v>
      </c>
      <c r="K81" s="141">
        <v>2</v>
      </c>
      <c r="L81" s="222" t="s">
        <v>45</v>
      </c>
      <c r="M81" s="223"/>
      <c r="N81" s="127"/>
      <c r="O81" s="127"/>
      <c r="P81" s="127"/>
      <c r="Q81" s="39"/>
      <c r="R81" s="39"/>
      <c r="S81" s="5"/>
      <c r="T81" s="5"/>
      <c r="U81" s="15"/>
    </row>
    <row r="82" spans="1:21" s="31" customFormat="1" ht="15" customHeight="1" thickBot="1">
      <c r="A82" s="127"/>
      <c r="B82" s="218" t="s">
        <v>46</v>
      </c>
      <c r="C82" s="219"/>
      <c r="D82" s="140">
        <v>0</v>
      </c>
      <c r="E82" s="140">
        <v>-10</v>
      </c>
      <c r="F82" s="140">
        <v>3</v>
      </c>
      <c r="G82" s="140">
        <v>0</v>
      </c>
      <c r="H82" s="140">
        <v>0</v>
      </c>
      <c r="I82" s="140">
        <v>3</v>
      </c>
      <c r="J82" s="140">
        <v>2</v>
      </c>
      <c r="K82" s="141">
        <v>15</v>
      </c>
      <c r="L82" s="230" t="s">
        <v>46</v>
      </c>
      <c r="M82" s="231"/>
      <c r="N82" s="127"/>
      <c r="O82" s="127"/>
      <c r="P82" s="127"/>
      <c r="Q82" s="39"/>
      <c r="R82" s="39"/>
      <c r="S82" s="39"/>
      <c r="T82" s="39"/>
      <c r="U82" s="15"/>
    </row>
    <row r="83" spans="1:22" s="31" customFormat="1" ht="15" customHeight="1">
      <c r="A83" s="127"/>
      <c r="B83" s="142"/>
      <c r="C83" s="143"/>
      <c r="D83" s="144"/>
      <c r="E83" s="145">
        <v>0</v>
      </c>
      <c r="F83" s="146"/>
      <c r="G83" s="147"/>
      <c r="H83" s="148"/>
      <c r="I83" s="146"/>
      <c r="J83" s="146"/>
      <c r="K83" s="146"/>
      <c r="L83" s="146"/>
      <c r="M83" s="149"/>
      <c r="N83" s="127"/>
      <c r="O83" s="127"/>
      <c r="U83" s="15"/>
      <c r="V83" s="15"/>
    </row>
    <row r="84" spans="1:22" s="31" customFormat="1" ht="15" customHeight="1">
      <c r="A84" s="127"/>
      <c r="B84" s="150" t="s">
        <v>21</v>
      </c>
      <c r="C84" s="151"/>
      <c r="D84" s="235" t="s">
        <v>22</v>
      </c>
      <c r="E84" s="236"/>
      <c r="F84" s="227" t="s">
        <v>23</v>
      </c>
      <c r="G84" s="228"/>
      <c r="H84" s="228"/>
      <c r="I84" s="228"/>
      <c r="J84" s="228"/>
      <c r="K84" s="228"/>
      <c r="L84" s="228"/>
      <c r="M84" s="229"/>
      <c r="N84" s="127"/>
      <c r="O84" s="127"/>
      <c r="U84" s="15"/>
      <c r="V84" s="15"/>
    </row>
    <row r="85" spans="1:22" s="31" customFormat="1" ht="15" customHeight="1">
      <c r="A85" s="127"/>
      <c r="B85" s="152" t="s">
        <v>43</v>
      </c>
      <c r="C85" s="140" t="s">
        <v>46</v>
      </c>
      <c r="D85" s="141">
        <v>4</v>
      </c>
      <c r="E85" s="140">
        <v>1</v>
      </c>
      <c r="F85" s="135"/>
      <c r="G85" s="39"/>
      <c r="H85" s="135"/>
      <c r="I85" s="154"/>
      <c r="J85" s="154"/>
      <c r="K85" s="33"/>
      <c r="L85" s="33"/>
      <c r="M85" s="155"/>
      <c r="N85" s="127"/>
      <c r="O85" s="127"/>
      <c r="U85" s="15"/>
      <c r="V85" s="15"/>
    </row>
    <row r="86" spans="1:22" s="31" customFormat="1" ht="15" customHeight="1">
      <c r="A86" s="127"/>
      <c r="B86" s="152" t="s">
        <v>45</v>
      </c>
      <c r="C86" s="140" t="s">
        <v>44</v>
      </c>
      <c r="D86" s="141">
        <v>0</v>
      </c>
      <c r="E86" s="140">
        <v>1</v>
      </c>
      <c r="F86" s="135"/>
      <c r="G86" s="39"/>
      <c r="H86" s="135"/>
      <c r="I86" s="154"/>
      <c r="J86" s="154"/>
      <c r="K86" s="33"/>
      <c r="L86" s="33"/>
      <c r="M86" s="155"/>
      <c r="N86" s="127"/>
      <c r="O86" s="127"/>
      <c r="U86" s="15"/>
      <c r="V86" s="15"/>
    </row>
    <row r="87" spans="1:22" s="31" customFormat="1" ht="15" customHeight="1">
      <c r="A87" s="127"/>
      <c r="B87" s="152" t="s">
        <v>43</v>
      </c>
      <c r="C87" s="140" t="s">
        <v>44</v>
      </c>
      <c r="D87" s="141">
        <v>2</v>
      </c>
      <c r="E87" s="140">
        <v>1</v>
      </c>
      <c r="F87" s="135"/>
      <c r="G87" s="39"/>
      <c r="H87" s="135"/>
      <c r="I87" s="154"/>
      <c r="J87" s="154"/>
      <c r="K87" s="33"/>
      <c r="L87" s="33"/>
      <c r="M87" s="155"/>
      <c r="N87" s="127"/>
      <c r="O87" s="127"/>
      <c r="U87" s="15"/>
      <c r="V87" s="15"/>
    </row>
    <row r="88" spans="1:22" s="31" customFormat="1" ht="15" customHeight="1">
      <c r="A88" s="127"/>
      <c r="B88" s="152" t="s">
        <v>45</v>
      </c>
      <c r="C88" s="140" t="s">
        <v>46</v>
      </c>
      <c r="D88" s="141">
        <v>3</v>
      </c>
      <c r="E88" s="140">
        <v>1</v>
      </c>
      <c r="F88" s="135"/>
      <c r="G88" s="39"/>
      <c r="H88" s="135"/>
      <c r="I88" s="135"/>
      <c r="J88" s="135"/>
      <c r="K88" s="39"/>
      <c r="L88" s="39"/>
      <c r="M88" s="130"/>
      <c r="N88" s="127"/>
      <c r="O88" s="127"/>
      <c r="U88" s="15"/>
      <c r="V88" s="15"/>
    </row>
    <row r="89" spans="1:22" s="31" customFormat="1" ht="15" customHeight="1">
      <c r="A89" s="127"/>
      <c r="B89" s="152" t="s">
        <v>43</v>
      </c>
      <c r="C89" s="140" t="s">
        <v>45</v>
      </c>
      <c r="D89" s="141">
        <v>3</v>
      </c>
      <c r="E89" s="140">
        <v>0</v>
      </c>
      <c r="F89" s="135"/>
      <c r="G89" s="39"/>
      <c r="H89" s="135"/>
      <c r="I89" s="135"/>
      <c r="J89" s="135"/>
      <c r="K89" s="39"/>
      <c r="L89" s="39"/>
      <c r="M89" s="130"/>
      <c r="N89" s="127"/>
      <c r="O89" s="127"/>
      <c r="U89" s="15"/>
      <c r="V89" s="15"/>
    </row>
    <row r="90" spans="1:22" s="31" customFormat="1" ht="15" customHeight="1" thickBot="1">
      <c r="A90" s="127"/>
      <c r="B90" s="156" t="s">
        <v>44</v>
      </c>
      <c r="C90" s="157" t="s">
        <v>46</v>
      </c>
      <c r="D90" s="158">
        <v>8</v>
      </c>
      <c r="E90" s="157">
        <v>0</v>
      </c>
      <c r="F90" s="159"/>
      <c r="G90" s="160"/>
      <c r="H90" s="159"/>
      <c r="I90" s="159"/>
      <c r="J90" s="159"/>
      <c r="K90" s="160"/>
      <c r="L90" s="160"/>
      <c r="M90" s="133"/>
      <c r="N90" s="127"/>
      <c r="O90" s="127"/>
      <c r="U90" s="15"/>
      <c r="V90" s="15"/>
    </row>
    <row r="91" spans="2:16" ht="15" customHeight="1">
      <c r="B91" s="33"/>
      <c r="C91" s="33"/>
      <c r="D91" s="33"/>
      <c r="E91" s="33"/>
      <c r="F91" s="135"/>
      <c r="G91" s="39"/>
      <c r="H91" s="135"/>
      <c r="I91" s="135"/>
      <c r="J91" s="135"/>
      <c r="K91" s="39"/>
      <c r="L91" s="39"/>
      <c r="M91" s="39"/>
      <c r="P91" s="5"/>
    </row>
    <row r="92" ht="15" customHeight="1" thickBot="1"/>
    <row r="93" spans="1:13" ht="15" customHeight="1" thickBot="1">
      <c r="A93" s="211" t="s">
        <v>47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3"/>
    </row>
    <row r="94" spans="1:22" s="168" customFormat="1" ht="15" customHeight="1">
      <c r="A94" s="164"/>
      <c r="B94" s="234" t="s">
        <v>21</v>
      </c>
      <c r="C94" s="234"/>
      <c r="D94" s="234" t="s">
        <v>22</v>
      </c>
      <c r="E94" s="234"/>
      <c r="F94" s="165" t="s">
        <v>48</v>
      </c>
      <c r="G94" s="166" t="s">
        <v>49</v>
      </c>
      <c r="H94" s="166" t="s">
        <v>50</v>
      </c>
      <c r="I94" s="237" t="s">
        <v>51</v>
      </c>
      <c r="J94" s="237"/>
      <c r="K94" s="250" t="s">
        <v>52</v>
      </c>
      <c r="L94" s="251"/>
      <c r="M94" s="252"/>
      <c r="Q94" s="169"/>
      <c r="R94" s="169"/>
      <c r="S94" s="128"/>
      <c r="T94" s="128"/>
      <c r="U94" s="170"/>
      <c r="V94" s="5"/>
    </row>
    <row r="95" spans="1:13" ht="15" customHeight="1">
      <c r="A95" s="23" t="s">
        <v>53</v>
      </c>
      <c r="B95" s="171" t="s">
        <v>39</v>
      </c>
      <c r="C95" s="171" t="s">
        <v>44</v>
      </c>
      <c r="D95" s="24">
        <v>1</v>
      </c>
      <c r="E95" s="25">
        <v>2</v>
      </c>
      <c r="F95" s="171">
        <v>1</v>
      </c>
      <c r="G95" s="171" t="s">
        <v>19</v>
      </c>
      <c r="H95" s="171"/>
      <c r="I95" s="214" t="s">
        <v>44</v>
      </c>
      <c r="J95" s="214"/>
      <c r="K95" s="225" t="s">
        <v>39</v>
      </c>
      <c r="L95" s="258"/>
      <c r="M95" s="259"/>
    </row>
    <row r="96" spans="1:13" ht="15" customHeight="1">
      <c r="A96" s="23" t="s">
        <v>55</v>
      </c>
      <c r="B96" s="171" t="s">
        <v>43</v>
      </c>
      <c r="C96" s="171" t="s">
        <v>40</v>
      </c>
      <c r="D96" s="24">
        <v>5</v>
      </c>
      <c r="E96" s="25">
        <v>2</v>
      </c>
      <c r="F96" s="171">
        <v>2</v>
      </c>
      <c r="G96" s="171" t="s">
        <v>29</v>
      </c>
      <c r="H96" s="171"/>
      <c r="I96" s="214" t="s">
        <v>43</v>
      </c>
      <c r="J96" s="214"/>
      <c r="K96" s="225" t="s">
        <v>40</v>
      </c>
      <c r="L96" s="258"/>
      <c r="M96" s="259"/>
    </row>
    <row r="97" spans="1:13" ht="15" customHeight="1">
      <c r="A97" s="23" t="s">
        <v>56</v>
      </c>
      <c r="B97" s="171" t="s">
        <v>18</v>
      </c>
      <c r="C97" s="171" t="s">
        <v>36</v>
      </c>
      <c r="D97" s="24">
        <v>4</v>
      </c>
      <c r="E97" s="25">
        <v>1</v>
      </c>
      <c r="F97" s="171">
        <v>3</v>
      </c>
      <c r="G97" s="171" t="s">
        <v>31</v>
      </c>
      <c r="H97" s="171"/>
      <c r="I97" s="214" t="s">
        <v>18</v>
      </c>
      <c r="J97" s="214"/>
      <c r="K97" s="225" t="s">
        <v>36</v>
      </c>
      <c r="L97" s="258"/>
      <c r="M97" s="259"/>
    </row>
    <row r="98" spans="1:13" ht="15" customHeight="1" thickBot="1">
      <c r="A98" s="34" t="s">
        <v>57</v>
      </c>
      <c r="B98" s="173" t="s">
        <v>28</v>
      </c>
      <c r="C98" s="173" t="s">
        <v>32</v>
      </c>
      <c r="D98" s="35">
        <v>1</v>
      </c>
      <c r="E98" s="36">
        <v>2</v>
      </c>
      <c r="F98" s="173">
        <v>4</v>
      </c>
      <c r="G98" s="173" t="s">
        <v>37</v>
      </c>
      <c r="H98" s="173"/>
      <c r="I98" s="215" t="s">
        <v>32</v>
      </c>
      <c r="J98" s="215"/>
      <c r="K98" s="232" t="s">
        <v>28</v>
      </c>
      <c r="L98" s="256"/>
      <c r="M98" s="257"/>
    </row>
    <row r="99" ht="15" customHeight="1" thickBot="1"/>
    <row r="100" spans="1:13" ht="15" customHeight="1" thickBot="1">
      <c r="A100" s="211" t="s">
        <v>58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3"/>
    </row>
    <row r="101" spans="1:13" ht="15" customHeight="1">
      <c r="A101" s="164"/>
      <c r="B101" s="238" t="s">
        <v>21</v>
      </c>
      <c r="C101" s="239"/>
      <c r="D101" s="238" t="s">
        <v>22</v>
      </c>
      <c r="E101" s="239"/>
      <c r="F101" s="165" t="s">
        <v>48</v>
      </c>
      <c r="G101" s="166" t="s">
        <v>49</v>
      </c>
      <c r="H101" s="166" t="s">
        <v>50</v>
      </c>
      <c r="I101" s="240" t="s">
        <v>51</v>
      </c>
      <c r="J101" s="241"/>
      <c r="K101" s="250" t="s">
        <v>52</v>
      </c>
      <c r="L101" s="251"/>
      <c r="M101" s="252"/>
    </row>
    <row r="102" spans="1:13" ht="15" customHeight="1">
      <c r="A102" s="23" t="s">
        <v>59</v>
      </c>
      <c r="B102" s="171" t="s">
        <v>17</v>
      </c>
      <c r="C102" s="171" t="s">
        <v>32</v>
      </c>
      <c r="D102" s="24">
        <v>0</v>
      </c>
      <c r="E102" s="25">
        <v>1</v>
      </c>
      <c r="F102" s="171">
        <v>1</v>
      </c>
      <c r="G102" s="171" t="s">
        <v>36</v>
      </c>
      <c r="H102" s="171"/>
      <c r="I102" s="225" t="s">
        <v>32</v>
      </c>
      <c r="J102" s="226"/>
      <c r="K102" s="225" t="s">
        <v>17</v>
      </c>
      <c r="L102" s="258"/>
      <c r="M102" s="259"/>
    </row>
    <row r="103" spans="1:13" ht="15" customHeight="1">
      <c r="A103" s="23" t="s">
        <v>60</v>
      </c>
      <c r="B103" s="171" t="s">
        <v>44</v>
      </c>
      <c r="C103" s="171" t="s">
        <v>35</v>
      </c>
      <c r="D103" s="24">
        <v>2</v>
      </c>
      <c r="E103" s="25">
        <v>3</v>
      </c>
      <c r="F103" s="171">
        <v>2</v>
      </c>
      <c r="G103" s="171" t="s">
        <v>40</v>
      </c>
      <c r="H103" s="171" t="s">
        <v>54</v>
      </c>
      <c r="I103" s="225" t="s">
        <v>35</v>
      </c>
      <c r="J103" s="226"/>
      <c r="K103" s="225" t="s">
        <v>44</v>
      </c>
      <c r="L103" s="258"/>
      <c r="M103" s="259"/>
    </row>
    <row r="104" spans="1:13" ht="15" customHeight="1">
      <c r="A104" s="23" t="s">
        <v>61</v>
      </c>
      <c r="B104" s="171" t="s">
        <v>31</v>
      </c>
      <c r="C104" s="171" t="s">
        <v>43</v>
      </c>
      <c r="D104" s="24">
        <v>1</v>
      </c>
      <c r="E104" s="25">
        <v>3</v>
      </c>
      <c r="F104" s="171">
        <v>3</v>
      </c>
      <c r="G104" s="171" t="s">
        <v>39</v>
      </c>
      <c r="H104" s="171"/>
      <c r="I104" s="225" t="s">
        <v>43</v>
      </c>
      <c r="J104" s="226"/>
      <c r="K104" s="225" t="s">
        <v>31</v>
      </c>
      <c r="L104" s="258"/>
      <c r="M104" s="259"/>
    </row>
    <row r="105" spans="1:13" ht="15" customHeight="1" thickBot="1">
      <c r="A105" s="34" t="s">
        <v>62</v>
      </c>
      <c r="B105" s="173" t="s">
        <v>18</v>
      </c>
      <c r="C105" s="173" t="s">
        <v>27</v>
      </c>
      <c r="D105" s="35">
        <v>1</v>
      </c>
      <c r="E105" s="36">
        <v>5</v>
      </c>
      <c r="F105" s="173">
        <v>4</v>
      </c>
      <c r="G105" s="173" t="s">
        <v>28</v>
      </c>
      <c r="H105" s="173"/>
      <c r="I105" s="232" t="s">
        <v>27</v>
      </c>
      <c r="J105" s="233"/>
      <c r="K105" s="232" t="s">
        <v>18</v>
      </c>
      <c r="L105" s="256"/>
      <c r="M105" s="257"/>
    </row>
    <row r="106" ht="15" customHeight="1" thickBot="1"/>
    <row r="107" spans="1:13" ht="15" customHeight="1" thickBot="1">
      <c r="A107" s="211" t="s">
        <v>63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3"/>
    </row>
    <row r="108" spans="1:13" ht="15" customHeight="1">
      <c r="A108" s="164"/>
      <c r="B108" s="234" t="s">
        <v>21</v>
      </c>
      <c r="C108" s="234"/>
      <c r="D108" s="234" t="s">
        <v>22</v>
      </c>
      <c r="E108" s="234"/>
      <c r="F108" s="165" t="s">
        <v>48</v>
      </c>
      <c r="G108" s="166" t="s">
        <v>49</v>
      </c>
      <c r="H108" s="166" t="s">
        <v>50</v>
      </c>
      <c r="I108" s="237" t="s">
        <v>51</v>
      </c>
      <c r="J108" s="237"/>
      <c r="K108" s="250" t="s">
        <v>52</v>
      </c>
      <c r="L108" s="251"/>
      <c r="M108" s="252"/>
    </row>
    <row r="109" spans="1:13" ht="15" customHeight="1">
      <c r="A109" s="23" t="s">
        <v>64</v>
      </c>
      <c r="B109" s="171" t="s">
        <v>32</v>
      </c>
      <c r="C109" s="171" t="s">
        <v>35</v>
      </c>
      <c r="D109" s="24">
        <v>1</v>
      </c>
      <c r="E109" s="25">
        <v>4</v>
      </c>
      <c r="F109" s="171">
        <v>1</v>
      </c>
      <c r="G109" s="171" t="s">
        <v>18</v>
      </c>
      <c r="H109" s="171"/>
      <c r="I109" s="214" t="s">
        <v>35</v>
      </c>
      <c r="J109" s="214"/>
      <c r="K109" s="175"/>
      <c r="L109" s="25" t="s">
        <v>32</v>
      </c>
      <c r="M109" s="172"/>
    </row>
    <row r="110" spans="1:13" ht="15" customHeight="1" thickBot="1">
      <c r="A110" s="34" t="s">
        <v>65</v>
      </c>
      <c r="B110" s="173" t="s">
        <v>43</v>
      </c>
      <c r="C110" s="173" t="s">
        <v>27</v>
      </c>
      <c r="D110" s="35">
        <v>5</v>
      </c>
      <c r="E110" s="36">
        <v>4</v>
      </c>
      <c r="F110" s="173">
        <v>2</v>
      </c>
      <c r="G110" s="173" t="s">
        <v>44</v>
      </c>
      <c r="H110" s="173" t="s">
        <v>54</v>
      </c>
      <c r="I110" s="215" t="s">
        <v>43</v>
      </c>
      <c r="J110" s="215"/>
      <c r="K110" s="35"/>
      <c r="L110" s="36" t="s">
        <v>27</v>
      </c>
      <c r="M110" s="174"/>
    </row>
    <row r="111" ht="15" customHeight="1" thickBot="1"/>
    <row r="112" spans="1:13" ht="15" customHeight="1" thickBot="1">
      <c r="A112" s="211" t="s">
        <v>66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3"/>
    </row>
    <row r="113" spans="1:22" s="168" customFormat="1" ht="15" customHeight="1">
      <c r="A113" s="164"/>
      <c r="B113" s="234" t="s">
        <v>21</v>
      </c>
      <c r="C113" s="234"/>
      <c r="D113" s="234" t="s">
        <v>22</v>
      </c>
      <c r="E113" s="234"/>
      <c r="F113" s="165" t="s">
        <v>48</v>
      </c>
      <c r="G113" s="166" t="s">
        <v>49</v>
      </c>
      <c r="H113" s="166" t="s">
        <v>50</v>
      </c>
      <c r="I113" s="237" t="s">
        <v>121</v>
      </c>
      <c r="J113" s="237"/>
      <c r="K113" s="250" t="s">
        <v>122</v>
      </c>
      <c r="L113" s="251"/>
      <c r="M113" s="252"/>
      <c r="Q113" s="169"/>
      <c r="R113" s="169"/>
      <c r="S113" s="128"/>
      <c r="T113" s="128"/>
      <c r="U113" s="170"/>
      <c r="V113" s="5"/>
    </row>
    <row r="114" spans="1:13" ht="15" customHeight="1" thickBot="1">
      <c r="A114" s="34"/>
      <c r="B114" s="173" t="s">
        <v>35</v>
      </c>
      <c r="C114" s="173" t="s">
        <v>43</v>
      </c>
      <c r="D114" s="35">
        <v>7</v>
      </c>
      <c r="E114" s="36">
        <v>4</v>
      </c>
      <c r="F114" s="173">
        <v>1</v>
      </c>
      <c r="G114" s="173" t="s">
        <v>27</v>
      </c>
      <c r="H114" s="173" t="s">
        <v>67</v>
      </c>
      <c r="I114" s="215" t="s">
        <v>35</v>
      </c>
      <c r="J114" s="215"/>
      <c r="K114" s="232" t="s">
        <v>43</v>
      </c>
      <c r="L114" s="256"/>
      <c r="M114" s="257"/>
    </row>
    <row r="115" ht="15" customHeight="1"/>
    <row r="116" ht="15" customHeight="1" thickBot="1"/>
    <row r="117" spans="1:13" ht="15" customHeight="1" thickBot="1">
      <c r="A117" s="253" t="s">
        <v>68</v>
      </c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5"/>
    </row>
    <row r="118" spans="1:13" ht="15" customHeight="1">
      <c r="A118" s="164"/>
      <c r="B118" s="234" t="s">
        <v>21</v>
      </c>
      <c r="C118" s="234"/>
      <c r="D118" s="234" t="s">
        <v>22</v>
      </c>
      <c r="E118" s="234"/>
      <c r="F118" s="165" t="s">
        <v>48</v>
      </c>
      <c r="G118" s="166" t="s">
        <v>49</v>
      </c>
      <c r="H118" s="166" t="s">
        <v>50</v>
      </c>
      <c r="I118" s="237" t="s">
        <v>51</v>
      </c>
      <c r="J118" s="237"/>
      <c r="K118" s="250" t="s">
        <v>52</v>
      </c>
      <c r="L118" s="251"/>
      <c r="M118" s="252"/>
    </row>
    <row r="119" spans="1:13" ht="15" customHeight="1">
      <c r="A119" s="23" t="s">
        <v>53</v>
      </c>
      <c r="B119" s="171" t="s">
        <v>41</v>
      </c>
      <c r="C119" s="171" t="s">
        <v>46</v>
      </c>
      <c r="D119" s="24">
        <v>6</v>
      </c>
      <c r="E119" s="25">
        <v>2</v>
      </c>
      <c r="F119" s="171">
        <v>9</v>
      </c>
      <c r="G119" s="171" t="s">
        <v>95</v>
      </c>
      <c r="H119" s="171"/>
      <c r="I119" s="214" t="s">
        <v>41</v>
      </c>
      <c r="J119" s="214"/>
      <c r="K119" s="225" t="s">
        <v>46</v>
      </c>
      <c r="L119" s="258"/>
      <c r="M119" s="259"/>
    </row>
    <row r="120" spans="1:13" ht="15" customHeight="1">
      <c r="A120" s="23" t="s">
        <v>55</v>
      </c>
      <c r="B120" s="171" t="s">
        <v>45</v>
      </c>
      <c r="C120" s="171" t="s">
        <v>42</v>
      </c>
      <c r="D120" s="24">
        <v>4</v>
      </c>
      <c r="E120" s="25">
        <v>0</v>
      </c>
      <c r="F120" s="171">
        <v>10</v>
      </c>
      <c r="G120" s="171" t="s">
        <v>27</v>
      </c>
      <c r="H120" s="171"/>
      <c r="I120" s="214" t="s">
        <v>45</v>
      </c>
      <c r="J120" s="214"/>
      <c r="K120" s="225" t="s">
        <v>42</v>
      </c>
      <c r="L120" s="258"/>
      <c r="M120" s="259"/>
    </row>
    <row r="121" spans="1:13" ht="15" customHeight="1">
      <c r="A121" s="23" t="s">
        <v>56</v>
      </c>
      <c r="B121" s="171" t="s">
        <v>117</v>
      </c>
      <c r="C121" s="171" t="s">
        <v>118</v>
      </c>
      <c r="D121" s="24">
        <v>0</v>
      </c>
      <c r="E121" s="25">
        <v>0</v>
      </c>
      <c r="F121" s="171">
        <v>11</v>
      </c>
      <c r="G121" s="171"/>
      <c r="H121" s="171"/>
      <c r="I121" s="214"/>
      <c r="J121" s="214"/>
      <c r="K121" s="225"/>
      <c r="L121" s="258"/>
      <c r="M121" s="259"/>
    </row>
    <row r="122" spans="1:13" ht="15" customHeight="1" thickBot="1">
      <c r="A122" s="34" t="s">
        <v>57</v>
      </c>
      <c r="B122" s="173" t="s">
        <v>30</v>
      </c>
      <c r="C122" s="173" t="s">
        <v>34</v>
      </c>
      <c r="D122" s="35">
        <v>0</v>
      </c>
      <c r="E122" s="36">
        <v>4</v>
      </c>
      <c r="F122" s="173">
        <v>12</v>
      </c>
      <c r="G122" s="173" t="s">
        <v>35</v>
      </c>
      <c r="H122" s="173"/>
      <c r="I122" s="215" t="s">
        <v>34</v>
      </c>
      <c r="J122" s="215"/>
      <c r="K122" s="232" t="s">
        <v>30</v>
      </c>
      <c r="L122" s="256"/>
      <c r="M122" s="257"/>
    </row>
    <row r="123" ht="15" customHeight="1" thickBot="1"/>
    <row r="124" spans="1:13" ht="15" customHeight="1" thickBot="1">
      <c r="A124" s="253" t="s">
        <v>69</v>
      </c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5"/>
    </row>
    <row r="125" spans="1:13" ht="15" customHeight="1">
      <c r="A125" s="164"/>
      <c r="B125" s="234" t="s">
        <v>21</v>
      </c>
      <c r="C125" s="234"/>
      <c r="D125" s="234" t="s">
        <v>22</v>
      </c>
      <c r="E125" s="234"/>
      <c r="F125" s="165" t="s">
        <v>48</v>
      </c>
      <c r="G125" s="166" t="s">
        <v>49</v>
      </c>
      <c r="H125" s="166" t="s">
        <v>50</v>
      </c>
      <c r="I125" s="237" t="s">
        <v>51</v>
      </c>
      <c r="J125" s="237"/>
      <c r="K125" s="169"/>
      <c r="L125" s="167" t="s">
        <v>52</v>
      </c>
      <c r="M125" s="176"/>
    </row>
    <row r="126" spans="1:13" ht="15" customHeight="1">
      <c r="A126" s="23" t="s">
        <v>59</v>
      </c>
      <c r="B126" s="171" t="s">
        <v>19</v>
      </c>
      <c r="C126" s="171" t="s">
        <v>34</v>
      </c>
      <c r="D126" s="24">
        <v>5</v>
      </c>
      <c r="E126" s="25">
        <v>1</v>
      </c>
      <c r="F126" s="171">
        <v>9</v>
      </c>
      <c r="G126" s="171" t="s">
        <v>46</v>
      </c>
      <c r="H126" s="171"/>
      <c r="I126" s="214" t="s">
        <v>19</v>
      </c>
      <c r="J126" s="214"/>
      <c r="K126" s="175"/>
      <c r="L126" s="25" t="s">
        <v>34</v>
      </c>
      <c r="M126" s="172"/>
    </row>
    <row r="127" spans="1:13" ht="15" customHeight="1">
      <c r="A127" s="23" t="s">
        <v>60</v>
      </c>
      <c r="B127" s="171" t="s">
        <v>41</v>
      </c>
      <c r="C127" s="171" t="s">
        <v>37</v>
      </c>
      <c r="D127" s="24">
        <v>3</v>
      </c>
      <c r="E127" s="25">
        <v>4</v>
      </c>
      <c r="F127" s="171">
        <v>10</v>
      </c>
      <c r="G127" s="171" t="s">
        <v>42</v>
      </c>
      <c r="H127" s="171" t="s">
        <v>70</v>
      </c>
      <c r="I127" s="214" t="s">
        <v>37</v>
      </c>
      <c r="J127" s="214"/>
      <c r="K127" s="175"/>
      <c r="L127" s="25" t="s">
        <v>41</v>
      </c>
      <c r="M127" s="172"/>
    </row>
    <row r="128" spans="1:13" ht="15" customHeight="1">
      <c r="A128" s="23" t="s">
        <v>61</v>
      </c>
      <c r="B128" s="171" t="s">
        <v>120</v>
      </c>
      <c r="C128" s="171" t="s">
        <v>45</v>
      </c>
      <c r="D128" s="24">
        <v>0</v>
      </c>
      <c r="E128" s="25">
        <v>5</v>
      </c>
      <c r="F128" s="171">
        <v>11</v>
      </c>
      <c r="G128" s="171"/>
      <c r="H128" s="171"/>
      <c r="I128" s="214" t="s">
        <v>45</v>
      </c>
      <c r="J128" s="214"/>
      <c r="K128" s="175"/>
      <c r="L128" s="25" t="s">
        <v>33</v>
      </c>
      <c r="M128" s="172"/>
    </row>
    <row r="129" spans="1:13" ht="15" customHeight="1" thickBot="1">
      <c r="A129" s="34" t="s">
        <v>62</v>
      </c>
      <c r="B129" s="173" t="s">
        <v>119</v>
      </c>
      <c r="C129" s="173" t="s">
        <v>29</v>
      </c>
      <c r="D129" s="35">
        <v>0</v>
      </c>
      <c r="E129" s="36">
        <v>5</v>
      </c>
      <c r="F129" s="173">
        <v>12</v>
      </c>
      <c r="G129" s="173"/>
      <c r="H129" s="173"/>
      <c r="I129" s="215" t="s">
        <v>29</v>
      </c>
      <c r="J129" s="215"/>
      <c r="K129" s="35"/>
      <c r="L129" s="36" t="s">
        <v>38</v>
      </c>
      <c r="M129" s="174"/>
    </row>
    <row r="130" ht="15" customHeight="1" thickBot="1"/>
    <row r="131" spans="1:13" ht="15" customHeight="1" thickBot="1">
      <c r="A131" s="253" t="s">
        <v>71</v>
      </c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5"/>
    </row>
    <row r="132" spans="1:13" ht="15" customHeight="1">
      <c r="A132" s="164"/>
      <c r="B132" s="234" t="s">
        <v>21</v>
      </c>
      <c r="C132" s="234"/>
      <c r="D132" s="234" t="s">
        <v>22</v>
      </c>
      <c r="E132" s="234"/>
      <c r="F132" s="165" t="s">
        <v>48</v>
      </c>
      <c r="G132" s="166" t="s">
        <v>49</v>
      </c>
      <c r="H132" s="166" t="s">
        <v>50</v>
      </c>
      <c r="I132" s="237" t="s">
        <v>51</v>
      </c>
      <c r="J132" s="237"/>
      <c r="K132" s="169"/>
      <c r="L132" s="167" t="s">
        <v>52</v>
      </c>
      <c r="M132" s="176"/>
    </row>
    <row r="133" spans="1:13" ht="15" customHeight="1">
      <c r="A133" s="23" t="s">
        <v>64</v>
      </c>
      <c r="B133" s="171" t="s">
        <v>19</v>
      </c>
      <c r="C133" s="171" t="s">
        <v>37</v>
      </c>
      <c r="D133" s="24">
        <v>5</v>
      </c>
      <c r="E133" s="25">
        <v>1</v>
      </c>
      <c r="F133" s="171">
        <v>5</v>
      </c>
      <c r="G133" s="171" t="s">
        <v>34</v>
      </c>
      <c r="H133" s="171"/>
      <c r="I133" s="214" t="s">
        <v>19</v>
      </c>
      <c r="J133" s="214"/>
      <c r="K133" s="225" t="s">
        <v>37</v>
      </c>
      <c r="L133" s="258"/>
      <c r="M133" s="259"/>
    </row>
    <row r="134" spans="1:13" ht="15" customHeight="1" thickBot="1">
      <c r="A134" s="34" t="s">
        <v>65</v>
      </c>
      <c r="B134" s="173" t="s">
        <v>45</v>
      </c>
      <c r="C134" s="173" t="s">
        <v>29</v>
      </c>
      <c r="D134" s="35">
        <v>4</v>
      </c>
      <c r="E134" s="36">
        <v>3</v>
      </c>
      <c r="F134" s="173">
        <v>6</v>
      </c>
      <c r="G134" s="173" t="s">
        <v>41</v>
      </c>
      <c r="H134" s="173"/>
      <c r="I134" s="215" t="s">
        <v>45</v>
      </c>
      <c r="J134" s="215"/>
      <c r="K134" s="232" t="s">
        <v>29</v>
      </c>
      <c r="L134" s="256"/>
      <c r="M134" s="257"/>
    </row>
    <row r="135" ht="15" customHeight="1" thickBot="1"/>
    <row r="136" spans="1:13" ht="15" customHeight="1" thickBot="1">
      <c r="A136" s="253" t="s">
        <v>72</v>
      </c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5"/>
    </row>
    <row r="137" spans="1:13" ht="15" customHeight="1">
      <c r="A137" s="164"/>
      <c r="B137" s="234" t="s">
        <v>21</v>
      </c>
      <c r="C137" s="234"/>
      <c r="D137" s="234" t="s">
        <v>22</v>
      </c>
      <c r="E137" s="234"/>
      <c r="F137" s="165" t="s">
        <v>48</v>
      </c>
      <c r="G137" s="166" t="s">
        <v>49</v>
      </c>
      <c r="H137" s="166" t="s">
        <v>50</v>
      </c>
      <c r="I137" s="237" t="s">
        <v>121</v>
      </c>
      <c r="J137" s="237"/>
      <c r="K137" s="169"/>
      <c r="L137" s="167" t="s">
        <v>52</v>
      </c>
      <c r="M137" s="176"/>
    </row>
    <row r="138" spans="1:13" ht="15" customHeight="1" thickBot="1">
      <c r="A138" s="34"/>
      <c r="B138" s="173" t="s">
        <v>19</v>
      </c>
      <c r="C138" s="173" t="s">
        <v>45</v>
      </c>
      <c r="D138" s="35">
        <v>1</v>
      </c>
      <c r="E138" s="36">
        <v>0</v>
      </c>
      <c r="F138" s="173">
        <v>6</v>
      </c>
      <c r="G138" s="173" t="s">
        <v>29</v>
      </c>
      <c r="H138" s="173"/>
      <c r="I138" s="215" t="s">
        <v>19</v>
      </c>
      <c r="J138" s="215"/>
      <c r="K138" s="232" t="s">
        <v>45</v>
      </c>
      <c r="L138" s="256"/>
      <c r="M138" s="257"/>
    </row>
    <row r="139" spans="1:13" ht="23.25">
      <c r="A139" s="177"/>
      <c r="B139" s="177"/>
      <c r="C139" s="177"/>
      <c r="D139" s="177"/>
      <c r="E139" s="177"/>
      <c r="F139" s="177"/>
      <c r="G139" s="178"/>
      <c r="H139" s="177"/>
      <c r="I139" s="177"/>
      <c r="J139" s="177"/>
      <c r="K139" s="178"/>
      <c r="L139" s="178"/>
      <c r="M139" s="178"/>
    </row>
    <row r="140" spans="1:13" ht="23.25">
      <c r="A140" s="177"/>
      <c r="B140" s="177"/>
      <c r="C140" s="177"/>
      <c r="D140" s="177"/>
      <c r="E140" s="177"/>
      <c r="F140" s="177"/>
      <c r="G140" s="178"/>
      <c r="H140" s="177"/>
      <c r="I140" s="177"/>
      <c r="J140" s="177"/>
      <c r="K140" s="178"/>
      <c r="L140" s="178"/>
      <c r="M140" s="178"/>
    </row>
    <row r="141" spans="1:13" ht="20.25">
      <c r="A141" s="179"/>
      <c r="B141" s="179"/>
      <c r="C141" s="179"/>
      <c r="D141" s="179"/>
      <c r="E141" s="179"/>
      <c r="F141" s="179"/>
      <c r="G141" s="180"/>
      <c r="H141" s="179"/>
      <c r="I141" s="179"/>
      <c r="J141" s="179"/>
      <c r="K141" s="180"/>
      <c r="L141" s="180"/>
      <c r="M141" s="180"/>
    </row>
    <row r="142" spans="1:13" ht="20.25">
      <c r="A142" s="179"/>
      <c r="B142" s="179"/>
      <c r="C142" s="179"/>
      <c r="D142" s="179"/>
      <c r="E142" s="179"/>
      <c r="F142" s="179"/>
      <c r="G142" s="180"/>
      <c r="H142" s="179"/>
      <c r="I142" s="179"/>
      <c r="J142" s="179"/>
      <c r="K142" s="180"/>
      <c r="L142" s="180"/>
      <c r="M142" s="180"/>
    </row>
    <row r="143" spans="1:21" ht="18">
      <c r="A143" s="181"/>
      <c r="B143" s="181"/>
      <c r="C143" s="181"/>
      <c r="D143" s="181"/>
      <c r="E143" s="181"/>
      <c r="F143" s="181"/>
      <c r="G143" s="182"/>
      <c r="H143" s="181"/>
      <c r="I143" s="181"/>
      <c r="J143" s="181"/>
      <c r="K143" s="182"/>
      <c r="L143" s="182"/>
      <c r="M143" s="182"/>
      <c r="N143" s="31"/>
      <c r="O143" s="31"/>
      <c r="P143" s="31"/>
      <c r="Q143" s="30"/>
      <c r="R143" s="30"/>
      <c r="S143" s="30"/>
      <c r="T143" s="30"/>
      <c r="U143" s="30"/>
    </row>
    <row r="144" spans="1:21" ht="20.25">
      <c r="A144" s="183"/>
      <c r="B144" s="183"/>
      <c r="C144" s="183"/>
      <c r="D144" s="183"/>
      <c r="E144" s="183"/>
      <c r="F144" s="183"/>
      <c r="G144" s="184"/>
      <c r="H144" s="183"/>
      <c r="I144" s="183"/>
      <c r="J144" s="183"/>
      <c r="K144" s="184"/>
      <c r="L144" s="184"/>
      <c r="M144" s="184"/>
      <c r="N144" s="31"/>
      <c r="O144" s="31"/>
      <c r="P144" s="31"/>
      <c r="Q144" s="30"/>
      <c r="R144" s="30"/>
      <c r="S144" s="30"/>
      <c r="T144" s="30"/>
      <c r="U144" s="30"/>
    </row>
    <row r="145" spans="1:21" ht="20.25">
      <c r="A145" s="183"/>
      <c r="B145" s="183"/>
      <c r="C145" s="183"/>
      <c r="D145" s="183"/>
      <c r="E145" s="183"/>
      <c r="F145" s="183"/>
      <c r="G145" s="184"/>
      <c r="H145" s="183"/>
      <c r="I145" s="183"/>
      <c r="J145" s="183"/>
      <c r="K145" s="184"/>
      <c r="L145" s="184"/>
      <c r="M145" s="184"/>
      <c r="N145" s="31"/>
      <c r="O145" s="31"/>
      <c r="P145" s="31"/>
      <c r="Q145" s="30"/>
      <c r="R145" s="30"/>
      <c r="S145" s="30"/>
      <c r="T145" s="30"/>
      <c r="U145" s="30"/>
    </row>
    <row r="146" spans="1:21" ht="20.25">
      <c r="A146" s="183"/>
      <c r="B146" s="183"/>
      <c r="C146" s="183"/>
      <c r="D146" s="183"/>
      <c r="E146" s="183"/>
      <c r="F146" s="183"/>
      <c r="G146" s="184"/>
      <c r="H146" s="183"/>
      <c r="I146" s="183"/>
      <c r="J146" s="183"/>
      <c r="K146" s="184"/>
      <c r="L146" s="184"/>
      <c r="M146" s="184"/>
      <c r="N146" s="31"/>
      <c r="O146" s="31"/>
      <c r="P146" s="31"/>
      <c r="Q146" s="30"/>
      <c r="R146" s="30"/>
      <c r="S146" s="30"/>
      <c r="T146" s="30"/>
      <c r="U146" s="30"/>
    </row>
    <row r="147" spans="1:21" ht="20.25">
      <c r="A147" s="183"/>
      <c r="B147" s="183"/>
      <c r="C147" s="183"/>
      <c r="D147" s="183"/>
      <c r="E147" s="183"/>
      <c r="F147" s="183"/>
      <c r="G147" s="184"/>
      <c r="H147" s="183"/>
      <c r="I147" s="183"/>
      <c r="J147" s="183"/>
      <c r="K147" s="184"/>
      <c r="L147" s="184"/>
      <c r="M147" s="184"/>
      <c r="N147" s="31"/>
      <c r="O147" s="31"/>
      <c r="P147" s="31"/>
      <c r="Q147" s="30"/>
      <c r="R147" s="30"/>
      <c r="S147" s="30"/>
      <c r="T147" s="30"/>
      <c r="U147" s="30"/>
    </row>
    <row r="148" spans="1:21" ht="20.25">
      <c r="A148" s="183"/>
      <c r="B148" s="183"/>
      <c r="C148" s="183"/>
      <c r="D148" s="183"/>
      <c r="E148" s="183"/>
      <c r="F148" s="183"/>
      <c r="G148" s="184"/>
      <c r="H148" s="183"/>
      <c r="I148" s="183"/>
      <c r="J148" s="183"/>
      <c r="K148" s="184"/>
      <c r="L148" s="184"/>
      <c r="M148" s="184"/>
      <c r="N148" s="31"/>
      <c r="O148" s="31"/>
      <c r="P148" s="31"/>
      <c r="Q148" s="30"/>
      <c r="R148" s="30"/>
      <c r="S148" s="30"/>
      <c r="T148" s="30"/>
      <c r="U148" s="30"/>
    </row>
    <row r="149" spans="1:21" ht="20.25">
      <c r="A149" s="183"/>
      <c r="B149" s="183"/>
      <c r="C149" s="183"/>
      <c r="D149" s="183"/>
      <c r="E149" s="183"/>
      <c r="F149" s="183"/>
      <c r="G149" s="184"/>
      <c r="H149" s="183"/>
      <c r="I149" s="183"/>
      <c r="J149" s="183"/>
      <c r="K149" s="184"/>
      <c r="L149" s="184"/>
      <c r="M149" s="184"/>
      <c r="N149" s="31"/>
      <c r="O149" s="31"/>
      <c r="P149" s="31"/>
      <c r="Q149" s="30"/>
      <c r="R149" s="30"/>
      <c r="S149" s="30"/>
      <c r="T149" s="30"/>
      <c r="U149" s="30"/>
    </row>
    <row r="150" spans="1:22" s="135" customFormat="1" ht="20.25">
      <c r="A150" s="183"/>
      <c r="B150" s="183"/>
      <c r="C150" s="183"/>
      <c r="D150" s="183"/>
      <c r="E150" s="183"/>
      <c r="F150" s="183"/>
      <c r="G150" s="184"/>
      <c r="H150" s="183"/>
      <c r="I150" s="183"/>
      <c r="J150" s="183"/>
      <c r="K150" s="184"/>
      <c r="L150" s="184"/>
      <c r="M150" s="184"/>
      <c r="N150" s="31"/>
      <c r="O150" s="31"/>
      <c r="P150" s="31"/>
      <c r="Q150" s="30"/>
      <c r="R150" s="30"/>
      <c r="S150" s="30"/>
      <c r="T150" s="30"/>
      <c r="U150" s="30"/>
      <c r="V150" s="39"/>
    </row>
    <row r="151" spans="1:22" s="135" customFormat="1" ht="20.25">
      <c r="A151" s="183"/>
      <c r="B151" s="183"/>
      <c r="C151" s="183"/>
      <c r="D151" s="183"/>
      <c r="E151" s="183"/>
      <c r="F151" s="183"/>
      <c r="G151" s="184"/>
      <c r="H151" s="183"/>
      <c r="I151" s="183"/>
      <c r="J151" s="183"/>
      <c r="K151" s="184"/>
      <c r="L151" s="184"/>
      <c r="M151" s="184"/>
      <c r="N151" s="31"/>
      <c r="O151" s="31"/>
      <c r="P151" s="31"/>
      <c r="Q151" s="30"/>
      <c r="R151" s="30"/>
      <c r="S151" s="30"/>
      <c r="T151" s="30"/>
      <c r="U151" s="30"/>
      <c r="V151" s="39"/>
    </row>
    <row r="152" spans="1:21" ht="20.25">
      <c r="A152" s="183"/>
      <c r="B152" s="183"/>
      <c r="C152" s="183"/>
      <c r="D152" s="183"/>
      <c r="E152" s="183"/>
      <c r="F152" s="183"/>
      <c r="G152" s="184"/>
      <c r="H152" s="183"/>
      <c r="I152" s="183"/>
      <c r="J152" s="183"/>
      <c r="K152" s="184"/>
      <c r="L152" s="184"/>
      <c r="M152" s="184"/>
      <c r="N152" s="31"/>
      <c r="O152" s="31"/>
      <c r="P152" s="31"/>
      <c r="Q152" s="30"/>
      <c r="R152" s="30"/>
      <c r="S152" s="30"/>
      <c r="T152" s="30"/>
      <c r="U152" s="30"/>
    </row>
    <row r="153" spans="1:21" ht="20.25">
      <c r="A153" s="179"/>
      <c r="B153" s="179"/>
      <c r="C153" s="179"/>
      <c r="D153" s="179"/>
      <c r="E153" s="179"/>
      <c r="F153" s="179"/>
      <c r="G153" s="180"/>
      <c r="H153" s="179"/>
      <c r="I153" s="179"/>
      <c r="J153" s="179"/>
      <c r="K153" s="180"/>
      <c r="L153" s="180"/>
      <c r="M153" s="180"/>
      <c r="N153" s="31"/>
      <c r="O153" s="31"/>
      <c r="P153" s="31"/>
      <c r="Q153" s="30"/>
      <c r="R153" s="30"/>
      <c r="S153" s="30"/>
      <c r="T153" s="30"/>
      <c r="U153" s="30"/>
    </row>
    <row r="154" spans="1:22" ht="20.25">
      <c r="A154" s="179"/>
      <c r="B154" s="179"/>
      <c r="C154" s="179"/>
      <c r="D154" s="179"/>
      <c r="E154" s="179"/>
      <c r="F154" s="179"/>
      <c r="G154" s="180"/>
      <c r="H154" s="179"/>
      <c r="I154" s="179"/>
      <c r="J154" s="179"/>
      <c r="K154" s="180"/>
      <c r="L154" s="180"/>
      <c r="M154" s="180"/>
      <c r="N154" s="31"/>
      <c r="O154" s="31"/>
      <c r="P154" s="31"/>
      <c r="Q154" s="30"/>
      <c r="R154" s="30"/>
      <c r="S154" s="30"/>
      <c r="T154" s="30"/>
      <c r="U154" s="30"/>
      <c r="V154" s="30"/>
    </row>
    <row r="155" spans="1:13" ht="20.25">
      <c r="A155" s="183"/>
      <c r="B155" s="183"/>
      <c r="C155" s="183"/>
      <c r="D155" s="183"/>
      <c r="E155" s="183"/>
      <c r="F155" s="183"/>
      <c r="G155" s="184"/>
      <c r="H155" s="183"/>
      <c r="I155" s="183"/>
      <c r="J155" s="183"/>
      <c r="K155" s="184"/>
      <c r="L155" s="184"/>
      <c r="M155" s="184"/>
    </row>
    <row r="156" spans="1:13" ht="20.25">
      <c r="A156" s="183"/>
      <c r="B156" s="183"/>
      <c r="C156" s="183"/>
      <c r="D156" s="183"/>
      <c r="E156" s="183"/>
      <c r="F156" s="183"/>
      <c r="G156" s="184"/>
      <c r="H156" s="183"/>
      <c r="I156" s="183"/>
      <c r="J156" s="183"/>
      <c r="K156" s="184"/>
      <c r="L156" s="184"/>
      <c r="M156" s="184"/>
    </row>
    <row r="157" spans="1:13" ht="20.25">
      <c r="A157" s="183"/>
      <c r="B157" s="183"/>
      <c r="C157" s="183"/>
      <c r="D157" s="183"/>
      <c r="E157" s="183"/>
      <c r="F157" s="183"/>
      <c r="G157" s="184"/>
      <c r="H157" s="183"/>
      <c r="I157" s="183"/>
      <c r="J157" s="183"/>
      <c r="K157" s="184"/>
      <c r="L157" s="184"/>
      <c r="M157" s="184"/>
    </row>
    <row r="158" spans="1:13" ht="20.25">
      <c r="A158" s="183"/>
      <c r="B158" s="183"/>
      <c r="C158" s="183"/>
      <c r="D158" s="183"/>
      <c r="E158" s="183"/>
      <c r="F158" s="183"/>
      <c r="G158" s="184"/>
      <c r="H158" s="183"/>
      <c r="I158" s="183"/>
      <c r="J158" s="183"/>
      <c r="K158" s="184"/>
      <c r="L158" s="184"/>
      <c r="M158" s="184"/>
    </row>
    <row r="159" spans="1:13" ht="20.25">
      <c r="A159" s="183"/>
      <c r="B159" s="183"/>
      <c r="C159" s="183"/>
      <c r="D159" s="183"/>
      <c r="E159" s="183"/>
      <c r="F159" s="183"/>
      <c r="G159" s="184"/>
      <c r="H159" s="183"/>
      <c r="I159" s="183"/>
      <c r="J159" s="183"/>
      <c r="K159" s="184"/>
      <c r="L159" s="184"/>
      <c r="M159" s="184"/>
    </row>
    <row r="160" spans="1:13" ht="20.25">
      <c r="A160" s="183"/>
      <c r="B160" s="183"/>
      <c r="C160" s="183"/>
      <c r="D160" s="183"/>
      <c r="E160" s="183"/>
      <c r="F160" s="183"/>
      <c r="G160" s="184"/>
      <c r="H160" s="183"/>
      <c r="I160" s="183"/>
      <c r="J160" s="183"/>
      <c r="K160" s="184"/>
      <c r="L160" s="184"/>
      <c r="M160" s="184"/>
    </row>
    <row r="161" spans="1:13" ht="20.25">
      <c r="A161" s="183"/>
      <c r="B161" s="183"/>
      <c r="C161" s="183"/>
      <c r="D161" s="183"/>
      <c r="E161" s="183"/>
      <c r="F161" s="183"/>
      <c r="G161" s="184"/>
      <c r="H161" s="183"/>
      <c r="I161" s="183"/>
      <c r="J161" s="183"/>
      <c r="K161" s="184"/>
      <c r="L161" s="184"/>
      <c r="M161" s="184"/>
    </row>
    <row r="162" spans="1:22" s="177" customFormat="1" ht="23.25">
      <c r="A162" s="183"/>
      <c r="B162" s="183"/>
      <c r="C162" s="183"/>
      <c r="D162" s="183"/>
      <c r="E162" s="183"/>
      <c r="F162" s="183"/>
      <c r="G162" s="184"/>
      <c r="H162" s="183"/>
      <c r="I162" s="183"/>
      <c r="J162" s="183"/>
      <c r="K162" s="184"/>
      <c r="L162" s="184"/>
      <c r="M162" s="184"/>
      <c r="Q162" s="185"/>
      <c r="R162" s="185"/>
      <c r="S162" s="178"/>
      <c r="T162" s="178"/>
      <c r="U162" s="186"/>
      <c r="V162" s="178"/>
    </row>
    <row r="163" spans="1:22" s="177" customFormat="1" ht="23.25">
      <c r="A163" s="183"/>
      <c r="B163" s="183"/>
      <c r="C163" s="183"/>
      <c r="D163" s="183"/>
      <c r="E163" s="183"/>
      <c r="F163" s="183"/>
      <c r="G163" s="184"/>
      <c r="H163" s="183"/>
      <c r="I163" s="183"/>
      <c r="J163" s="183"/>
      <c r="K163" s="184"/>
      <c r="L163" s="184"/>
      <c r="M163" s="184"/>
      <c r="Q163" s="185"/>
      <c r="R163" s="185"/>
      <c r="S163" s="178"/>
      <c r="T163" s="178"/>
      <c r="U163" s="186"/>
      <c r="V163" s="178"/>
    </row>
    <row r="164" spans="1:22" s="179" customFormat="1" ht="19.5" customHeight="1">
      <c r="A164" s="183"/>
      <c r="B164" s="183"/>
      <c r="C164" s="183"/>
      <c r="D164" s="183"/>
      <c r="E164" s="183"/>
      <c r="F164" s="183"/>
      <c r="G164" s="184"/>
      <c r="H164" s="183"/>
      <c r="I164" s="183"/>
      <c r="J164" s="183"/>
      <c r="K164" s="184"/>
      <c r="L164" s="184"/>
      <c r="M164" s="184"/>
      <c r="Q164" s="187"/>
      <c r="R164" s="187"/>
      <c r="S164" s="180"/>
      <c r="T164" s="180"/>
      <c r="U164" s="180"/>
      <c r="V164" s="180"/>
    </row>
    <row r="165" spans="7:22" s="179" customFormat="1" ht="19.5" customHeight="1">
      <c r="G165" s="180"/>
      <c r="K165" s="180"/>
      <c r="L165" s="180"/>
      <c r="M165" s="180"/>
      <c r="Q165" s="187"/>
      <c r="R165" s="187"/>
      <c r="S165" s="180"/>
      <c r="T165" s="180"/>
      <c r="U165" s="180"/>
      <c r="V165" s="180"/>
    </row>
    <row r="166" spans="1:22" s="181" customFormat="1" ht="19.5" customHeight="1">
      <c r="A166" s="179"/>
      <c r="B166" s="179"/>
      <c r="C166" s="179"/>
      <c r="D166" s="179"/>
      <c r="E166" s="179"/>
      <c r="F166" s="179"/>
      <c r="G166" s="180"/>
      <c r="H166" s="179"/>
      <c r="I166" s="179"/>
      <c r="J166" s="179"/>
      <c r="K166" s="180"/>
      <c r="L166" s="180"/>
      <c r="M166" s="180"/>
      <c r="Q166" s="188"/>
      <c r="R166" s="188"/>
      <c r="S166" s="182"/>
      <c r="T166" s="182"/>
      <c r="U166" s="189"/>
      <c r="V166" s="182"/>
    </row>
    <row r="167" spans="7:22" s="183" customFormat="1" ht="19.5" customHeight="1">
      <c r="G167" s="184"/>
      <c r="K167" s="184"/>
      <c r="L167" s="184"/>
      <c r="M167" s="184"/>
      <c r="Q167" s="190"/>
      <c r="R167" s="190"/>
      <c r="S167" s="184"/>
      <c r="T167" s="184"/>
      <c r="U167" s="180"/>
      <c r="V167" s="184"/>
    </row>
    <row r="168" spans="7:22" s="183" customFormat="1" ht="19.5" customHeight="1">
      <c r="G168" s="184"/>
      <c r="K168" s="184"/>
      <c r="L168" s="184"/>
      <c r="M168" s="184"/>
      <c r="Q168" s="190"/>
      <c r="R168" s="190"/>
      <c r="S168" s="184"/>
      <c r="T168" s="184"/>
      <c r="U168" s="180"/>
      <c r="V168" s="184"/>
    </row>
    <row r="169" spans="7:22" s="183" customFormat="1" ht="19.5" customHeight="1">
      <c r="G169" s="184"/>
      <c r="K169" s="184"/>
      <c r="L169" s="184"/>
      <c r="M169" s="184"/>
      <c r="Q169" s="190"/>
      <c r="R169" s="190"/>
      <c r="S169" s="184"/>
      <c r="T169" s="184"/>
      <c r="U169" s="180"/>
      <c r="V169" s="184"/>
    </row>
    <row r="170" spans="7:22" s="183" customFormat="1" ht="19.5" customHeight="1">
      <c r="G170" s="184"/>
      <c r="K170" s="184"/>
      <c r="L170" s="184"/>
      <c r="M170" s="184"/>
      <c r="Q170" s="190"/>
      <c r="R170" s="190"/>
      <c r="S170" s="184"/>
      <c r="T170" s="184"/>
      <c r="U170" s="180"/>
      <c r="V170" s="184"/>
    </row>
    <row r="171" spans="7:22" s="183" customFormat="1" ht="19.5" customHeight="1">
      <c r="G171" s="184"/>
      <c r="K171" s="184"/>
      <c r="L171" s="184"/>
      <c r="M171" s="184"/>
      <c r="Q171" s="190"/>
      <c r="R171" s="190"/>
      <c r="S171" s="184"/>
      <c r="T171" s="184"/>
      <c r="U171" s="180"/>
      <c r="V171" s="184"/>
    </row>
    <row r="172" spans="7:22" s="183" customFormat="1" ht="19.5" customHeight="1">
      <c r="G172" s="184"/>
      <c r="K172" s="184"/>
      <c r="L172" s="184"/>
      <c r="M172" s="184"/>
      <c r="Q172" s="190"/>
      <c r="R172" s="190"/>
      <c r="S172" s="184"/>
      <c r="T172" s="184"/>
      <c r="U172" s="180"/>
      <c r="V172" s="184"/>
    </row>
    <row r="173" spans="7:22" s="183" customFormat="1" ht="19.5" customHeight="1">
      <c r="G173" s="184"/>
      <c r="K173" s="184"/>
      <c r="L173" s="184"/>
      <c r="M173" s="184"/>
      <c r="Q173" s="190"/>
      <c r="R173" s="190"/>
      <c r="S173" s="184"/>
      <c r="T173" s="184"/>
      <c r="U173" s="180"/>
      <c r="V173" s="184"/>
    </row>
    <row r="174" spans="7:22" s="183" customFormat="1" ht="19.5" customHeight="1">
      <c r="G174" s="184"/>
      <c r="K174" s="184"/>
      <c r="L174" s="184"/>
      <c r="M174" s="184"/>
      <c r="Q174" s="190"/>
      <c r="R174" s="190"/>
      <c r="S174" s="184"/>
      <c r="T174" s="184"/>
      <c r="U174" s="180"/>
      <c r="V174" s="184"/>
    </row>
    <row r="175" spans="7:22" s="183" customFormat="1" ht="19.5" customHeight="1">
      <c r="G175" s="184"/>
      <c r="K175" s="184"/>
      <c r="L175" s="184"/>
      <c r="M175" s="184"/>
      <c r="Q175" s="190"/>
      <c r="R175" s="190"/>
      <c r="S175" s="184"/>
      <c r="T175" s="184"/>
      <c r="U175" s="180"/>
      <c r="V175" s="184"/>
    </row>
    <row r="176" spans="1:22" s="179" customFormat="1" ht="19.5" customHeight="1">
      <c r="A176" s="183"/>
      <c r="B176" s="183"/>
      <c r="C176" s="183"/>
      <c r="D176" s="183"/>
      <c r="E176" s="183"/>
      <c r="F176" s="183"/>
      <c r="G176" s="184"/>
      <c r="H176" s="183"/>
      <c r="I176" s="183"/>
      <c r="J176" s="183"/>
      <c r="K176" s="184"/>
      <c r="L176" s="184"/>
      <c r="M176" s="184"/>
      <c r="Q176" s="187"/>
      <c r="R176" s="187"/>
      <c r="S176" s="180"/>
      <c r="T176" s="180"/>
      <c r="U176" s="180"/>
      <c r="V176" s="180"/>
    </row>
    <row r="177" spans="7:22" s="179" customFormat="1" ht="19.5" customHeight="1">
      <c r="G177" s="180"/>
      <c r="K177" s="180"/>
      <c r="L177" s="180"/>
      <c r="M177" s="180"/>
      <c r="Q177" s="187"/>
      <c r="R177" s="187"/>
      <c r="S177" s="180"/>
      <c r="T177" s="180"/>
      <c r="U177" s="180"/>
      <c r="V177" s="180"/>
    </row>
    <row r="178" spans="1:22" s="183" customFormat="1" ht="19.5" customHeight="1">
      <c r="A178" s="179"/>
      <c r="B178" s="179"/>
      <c r="C178" s="179"/>
      <c r="D178" s="179"/>
      <c r="E178" s="179"/>
      <c r="F178" s="179"/>
      <c r="G178" s="180"/>
      <c r="H178" s="179"/>
      <c r="I178" s="179"/>
      <c r="J178" s="179"/>
      <c r="K178" s="180"/>
      <c r="L178" s="180"/>
      <c r="M178" s="180"/>
      <c r="Q178" s="190"/>
      <c r="R178" s="190"/>
      <c r="S178" s="184"/>
      <c r="T178" s="184"/>
      <c r="U178" s="180"/>
      <c r="V178" s="184"/>
    </row>
    <row r="179" spans="7:22" s="183" customFormat="1" ht="19.5" customHeight="1">
      <c r="G179" s="184"/>
      <c r="K179" s="184"/>
      <c r="L179" s="184"/>
      <c r="M179" s="184"/>
      <c r="Q179" s="190"/>
      <c r="R179" s="190"/>
      <c r="S179" s="184"/>
      <c r="T179" s="184"/>
      <c r="U179" s="180"/>
      <c r="V179" s="184"/>
    </row>
    <row r="180" spans="7:22" s="183" customFormat="1" ht="19.5" customHeight="1">
      <c r="G180" s="184"/>
      <c r="K180" s="184"/>
      <c r="L180" s="184"/>
      <c r="M180" s="184"/>
      <c r="Q180" s="190"/>
      <c r="R180" s="190"/>
      <c r="S180" s="184"/>
      <c r="T180" s="184"/>
      <c r="U180" s="180"/>
      <c r="V180" s="184"/>
    </row>
    <row r="181" spans="7:22" s="183" customFormat="1" ht="19.5" customHeight="1">
      <c r="G181" s="184"/>
      <c r="K181" s="184"/>
      <c r="L181" s="184"/>
      <c r="M181" s="184"/>
      <c r="Q181" s="190"/>
      <c r="R181" s="190"/>
      <c r="S181" s="184"/>
      <c r="T181" s="184"/>
      <c r="U181" s="180"/>
      <c r="V181" s="184"/>
    </row>
    <row r="182" spans="7:22" s="183" customFormat="1" ht="19.5" customHeight="1">
      <c r="G182" s="184"/>
      <c r="K182" s="184"/>
      <c r="L182" s="184"/>
      <c r="M182" s="184"/>
      <c r="Q182" s="190"/>
      <c r="R182" s="190"/>
      <c r="S182" s="184"/>
      <c r="T182" s="184"/>
      <c r="U182" s="180"/>
      <c r="V182" s="184"/>
    </row>
    <row r="183" spans="7:22" s="183" customFormat="1" ht="19.5" customHeight="1">
      <c r="G183" s="184"/>
      <c r="K183" s="184"/>
      <c r="L183" s="184"/>
      <c r="M183" s="184"/>
      <c r="Q183" s="190"/>
      <c r="R183" s="190"/>
      <c r="S183" s="184"/>
      <c r="T183" s="184"/>
      <c r="U183" s="180"/>
      <c r="V183" s="184"/>
    </row>
    <row r="184" spans="7:22" s="183" customFormat="1" ht="19.5" customHeight="1">
      <c r="G184" s="184"/>
      <c r="K184" s="184"/>
      <c r="L184" s="184"/>
      <c r="M184" s="184"/>
      <c r="Q184" s="190"/>
      <c r="R184" s="190"/>
      <c r="S184" s="184"/>
      <c r="T184" s="184"/>
      <c r="U184" s="180"/>
      <c r="V184" s="184"/>
    </row>
    <row r="185" spans="7:22" s="183" customFormat="1" ht="19.5" customHeight="1">
      <c r="G185" s="184"/>
      <c r="K185" s="184"/>
      <c r="L185" s="184"/>
      <c r="M185" s="184"/>
      <c r="Q185" s="190"/>
      <c r="R185" s="190"/>
      <c r="S185" s="184"/>
      <c r="T185" s="184"/>
      <c r="U185" s="180"/>
      <c r="V185" s="184"/>
    </row>
    <row r="186" spans="7:22" s="183" customFormat="1" ht="19.5" customHeight="1">
      <c r="G186" s="184"/>
      <c r="K186" s="184"/>
      <c r="L186" s="184"/>
      <c r="M186" s="184"/>
      <c r="Q186" s="190"/>
      <c r="R186" s="190"/>
      <c r="S186" s="184"/>
      <c r="T186" s="184"/>
      <c r="U186" s="180"/>
      <c r="V186" s="184"/>
    </row>
    <row r="187" spans="7:22" s="183" customFormat="1" ht="19.5" customHeight="1">
      <c r="G187" s="184"/>
      <c r="K187" s="184"/>
      <c r="L187" s="184"/>
      <c r="M187" s="184"/>
      <c r="Q187" s="190"/>
      <c r="R187" s="190"/>
      <c r="S187" s="184"/>
      <c r="T187" s="184"/>
      <c r="U187" s="180"/>
      <c r="V187" s="184"/>
    </row>
    <row r="188" spans="1:22" s="179" customFormat="1" ht="19.5" customHeight="1">
      <c r="A188" s="183"/>
      <c r="B188" s="183"/>
      <c r="C188" s="183"/>
      <c r="D188" s="183"/>
      <c r="E188" s="183"/>
      <c r="F188" s="183"/>
      <c r="G188" s="184"/>
      <c r="H188" s="183"/>
      <c r="I188" s="183"/>
      <c r="J188" s="183"/>
      <c r="K188" s="184"/>
      <c r="L188" s="184"/>
      <c r="M188" s="184"/>
      <c r="Q188" s="187"/>
      <c r="R188" s="187"/>
      <c r="S188" s="180"/>
      <c r="T188" s="180"/>
      <c r="U188" s="180"/>
      <c r="V188" s="180"/>
    </row>
    <row r="189" spans="7:22" s="179" customFormat="1" ht="19.5" customHeight="1">
      <c r="G189" s="180"/>
      <c r="K189" s="180"/>
      <c r="L189" s="180"/>
      <c r="M189" s="180"/>
      <c r="Q189" s="187"/>
      <c r="R189" s="187"/>
      <c r="S189" s="180"/>
      <c r="T189" s="180"/>
      <c r="U189" s="180"/>
      <c r="V189" s="180"/>
    </row>
    <row r="190" spans="1:22" s="183" customFormat="1" ht="19.5" customHeight="1">
      <c r="A190" s="179"/>
      <c r="B190" s="179"/>
      <c r="C190" s="179"/>
      <c r="D190" s="179"/>
      <c r="E190" s="179"/>
      <c r="F190" s="179"/>
      <c r="G190" s="180"/>
      <c r="H190" s="179"/>
      <c r="I190" s="179"/>
      <c r="J190" s="179"/>
      <c r="K190" s="180"/>
      <c r="L190" s="180"/>
      <c r="M190" s="180"/>
      <c r="Q190" s="190"/>
      <c r="R190" s="190"/>
      <c r="S190" s="184"/>
      <c r="T190" s="184"/>
      <c r="U190" s="180"/>
      <c r="V190" s="184"/>
    </row>
    <row r="191" spans="7:22" s="183" customFormat="1" ht="19.5" customHeight="1">
      <c r="G191" s="184"/>
      <c r="K191" s="184"/>
      <c r="L191" s="184"/>
      <c r="M191" s="184"/>
      <c r="Q191" s="190"/>
      <c r="R191" s="190"/>
      <c r="S191" s="184"/>
      <c r="T191" s="184"/>
      <c r="U191" s="180"/>
      <c r="V191" s="184"/>
    </row>
    <row r="192" spans="7:22" s="183" customFormat="1" ht="19.5" customHeight="1">
      <c r="G192" s="184"/>
      <c r="K192" s="184"/>
      <c r="L192" s="184"/>
      <c r="M192" s="184"/>
      <c r="Q192" s="190"/>
      <c r="R192" s="190"/>
      <c r="S192" s="184"/>
      <c r="T192" s="184"/>
      <c r="U192" s="180"/>
      <c r="V192" s="184"/>
    </row>
    <row r="193" spans="7:22" s="183" customFormat="1" ht="19.5" customHeight="1">
      <c r="G193" s="184"/>
      <c r="K193" s="184"/>
      <c r="L193" s="184"/>
      <c r="M193" s="184"/>
      <c r="Q193" s="190"/>
      <c r="R193" s="190"/>
      <c r="S193" s="184"/>
      <c r="T193" s="184"/>
      <c r="U193" s="180"/>
      <c r="V193" s="184"/>
    </row>
    <row r="194" spans="7:22" s="183" customFormat="1" ht="19.5" customHeight="1">
      <c r="G194" s="184"/>
      <c r="K194" s="184"/>
      <c r="L194" s="184"/>
      <c r="M194" s="184"/>
      <c r="Q194" s="190"/>
      <c r="R194" s="190"/>
      <c r="S194" s="184"/>
      <c r="T194" s="184"/>
      <c r="U194" s="180"/>
      <c r="V194" s="184"/>
    </row>
    <row r="195" spans="7:22" s="183" customFormat="1" ht="19.5" customHeight="1">
      <c r="G195" s="184"/>
      <c r="K195" s="184"/>
      <c r="L195" s="184"/>
      <c r="M195" s="184"/>
      <c r="Q195" s="190"/>
      <c r="R195" s="190"/>
      <c r="S195" s="184"/>
      <c r="T195" s="184"/>
      <c r="U195" s="180"/>
      <c r="V195" s="184"/>
    </row>
    <row r="196" spans="7:22" s="183" customFormat="1" ht="19.5" customHeight="1">
      <c r="G196" s="184"/>
      <c r="K196" s="184"/>
      <c r="L196" s="184"/>
      <c r="M196" s="184"/>
      <c r="Q196" s="190"/>
      <c r="R196" s="190"/>
      <c r="S196" s="184"/>
      <c r="T196" s="184"/>
      <c r="U196" s="180"/>
      <c r="V196" s="184"/>
    </row>
    <row r="197" spans="7:22" s="183" customFormat="1" ht="19.5" customHeight="1">
      <c r="G197" s="184"/>
      <c r="K197" s="184"/>
      <c r="L197" s="184"/>
      <c r="M197" s="184"/>
      <c r="Q197" s="190"/>
      <c r="R197" s="190"/>
      <c r="S197" s="184"/>
      <c r="T197" s="184"/>
      <c r="U197" s="180"/>
      <c r="V197" s="184"/>
    </row>
    <row r="198" spans="7:22" s="183" customFormat="1" ht="19.5" customHeight="1">
      <c r="G198" s="184"/>
      <c r="K198" s="184"/>
      <c r="L198" s="184"/>
      <c r="M198" s="184"/>
      <c r="Q198" s="190"/>
      <c r="R198" s="190"/>
      <c r="S198" s="184"/>
      <c r="T198" s="184"/>
      <c r="U198" s="180"/>
      <c r="V198" s="184"/>
    </row>
    <row r="199" spans="7:22" s="183" customFormat="1" ht="19.5" customHeight="1">
      <c r="G199" s="184"/>
      <c r="K199" s="184"/>
      <c r="L199" s="184"/>
      <c r="M199" s="184"/>
      <c r="Q199" s="190"/>
      <c r="R199" s="190"/>
      <c r="S199" s="184"/>
      <c r="T199" s="184"/>
      <c r="U199" s="180"/>
      <c r="V199" s="184"/>
    </row>
    <row r="200" spans="1:22" s="179" customFormat="1" ht="19.5" customHeight="1">
      <c r="A200" s="183"/>
      <c r="B200" s="183"/>
      <c r="C200" s="183"/>
      <c r="D200" s="183"/>
      <c r="E200" s="183"/>
      <c r="F200" s="183"/>
      <c r="G200" s="184"/>
      <c r="H200" s="183"/>
      <c r="I200" s="183"/>
      <c r="J200" s="183"/>
      <c r="K200" s="184"/>
      <c r="L200" s="184"/>
      <c r="M200" s="184"/>
      <c r="Q200" s="187"/>
      <c r="R200" s="187"/>
      <c r="S200" s="180"/>
      <c r="T200" s="180"/>
      <c r="U200" s="180"/>
      <c r="V200" s="180"/>
    </row>
    <row r="201" spans="7:22" s="179" customFormat="1" ht="19.5" customHeight="1">
      <c r="G201" s="180"/>
      <c r="K201" s="180"/>
      <c r="L201" s="180"/>
      <c r="M201" s="180"/>
      <c r="Q201" s="187"/>
      <c r="R201" s="187"/>
      <c r="S201" s="180"/>
      <c r="T201" s="180"/>
      <c r="U201" s="180"/>
      <c r="V201" s="180"/>
    </row>
    <row r="202" spans="1:22" s="183" customFormat="1" ht="19.5" customHeight="1">
      <c r="A202" s="179"/>
      <c r="B202" s="179"/>
      <c r="C202" s="179"/>
      <c r="D202" s="179"/>
      <c r="E202" s="179"/>
      <c r="F202" s="179"/>
      <c r="G202" s="180"/>
      <c r="H202" s="179"/>
      <c r="I202" s="179"/>
      <c r="J202" s="179"/>
      <c r="K202" s="180"/>
      <c r="L202" s="180"/>
      <c r="M202" s="180"/>
      <c r="Q202" s="190"/>
      <c r="R202" s="190"/>
      <c r="S202" s="184"/>
      <c r="T202" s="184"/>
      <c r="U202" s="180"/>
      <c r="V202" s="184"/>
    </row>
    <row r="203" spans="7:22" s="183" customFormat="1" ht="19.5" customHeight="1">
      <c r="G203" s="184"/>
      <c r="K203" s="184"/>
      <c r="L203" s="184"/>
      <c r="M203" s="184"/>
      <c r="Q203" s="190"/>
      <c r="R203" s="190"/>
      <c r="S203" s="184"/>
      <c r="T203" s="184"/>
      <c r="U203" s="180"/>
      <c r="V203" s="184"/>
    </row>
    <row r="204" spans="7:22" s="183" customFormat="1" ht="19.5" customHeight="1">
      <c r="G204" s="184"/>
      <c r="K204" s="184"/>
      <c r="L204" s="184"/>
      <c r="M204" s="184"/>
      <c r="Q204" s="190"/>
      <c r="R204" s="190"/>
      <c r="S204" s="184"/>
      <c r="T204" s="184"/>
      <c r="U204" s="180"/>
      <c r="V204" s="184"/>
    </row>
    <row r="205" spans="7:22" s="183" customFormat="1" ht="19.5" customHeight="1">
      <c r="G205" s="184"/>
      <c r="K205" s="184"/>
      <c r="L205" s="184"/>
      <c r="M205" s="184"/>
      <c r="Q205" s="190"/>
      <c r="R205" s="190"/>
      <c r="S205" s="184"/>
      <c r="T205" s="184"/>
      <c r="U205" s="180"/>
      <c r="V205" s="184"/>
    </row>
    <row r="206" spans="7:22" s="183" customFormat="1" ht="19.5" customHeight="1">
      <c r="G206" s="184"/>
      <c r="K206" s="184"/>
      <c r="L206" s="184"/>
      <c r="M206" s="184"/>
      <c r="Q206" s="190"/>
      <c r="R206" s="190"/>
      <c r="S206" s="184"/>
      <c r="T206" s="184"/>
      <c r="U206" s="180"/>
      <c r="V206" s="184"/>
    </row>
    <row r="207" spans="7:22" s="183" customFormat="1" ht="19.5" customHeight="1">
      <c r="G207" s="184"/>
      <c r="K207" s="184"/>
      <c r="L207" s="184"/>
      <c r="M207" s="184"/>
      <c r="Q207" s="190"/>
      <c r="R207" s="190"/>
      <c r="S207" s="184"/>
      <c r="T207" s="184"/>
      <c r="U207" s="180"/>
      <c r="V207" s="184"/>
    </row>
    <row r="208" spans="7:22" s="183" customFormat="1" ht="19.5" customHeight="1">
      <c r="G208" s="184"/>
      <c r="K208" s="184"/>
      <c r="L208" s="184"/>
      <c r="M208" s="184"/>
      <c r="Q208" s="190"/>
      <c r="R208" s="190"/>
      <c r="S208" s="184"/>
      <c r="T208" s="184"/>
      <c r="U208" s="180"/>
      <c r="V208" s="184"/>
    </row>
    <row r="209" spans="7:22" s="183" customFormat="1" ht="19.5" customHeight="1">
      <c r="G209" s="184"/>
      <c r="K209" s="184"/>
      <c r="L209" s="184"/>
      <c r="M209" s="184"/>
      <c r="Q209" s="190"/>
      <c r="R209" s="190"/>
      <c r="S209" s="184"/>
      <c r="T209" s="184"/>
      <c r="U209" s="180"/>
      <c r="V209" s="184"/>
    </row>
    <row r="210" spans="7:22" s="183" customFormat="1" ht="19.5" customHeight="1">
      <c r="G210" s="184"/>
      <c r="K210" s="184"/>
      <c r="L210" s="184"/>
      <c r="M210" s="184"/>
      <c r="Q210" s="190"/>
      <c r="R210" s="190"/>
      <c r="S210" s="184"/>
      <c r="T210" s="184"/>
      <c r="U210" s="180"/>
      <c r="V210" s="184"/>
    </row>
    <row r="211" spans="7:22" s="183" customFormat="1" ht="19.5" customHeight="1">
      <c r="G211" s="184"/>
      <c r="K211" s="184"/>
      <c r="L211" s="184"/>
      <c r="M211" s="184"/>
      <c r="Q211" s="190"/>
      <c r="R211" s="190"/>
      <c r="S211" s="184"/>
      <c r="T211" s="184"/>
      <c r="U211" s="180"/>
      <c r="V211" s="184"/>
    </row>
    <row r="212" spans="1:22" s="179" customFormat="1" ht="19.5" customHeight="1">
      <c r="A212" s="183"/>
      <c r="B212" s="183"/>
      <c r="C212" s="183"/>
      <c r="D212" s="183"/>
      <c r="E212" s="183"/>
      <c r="F212" s="183"/>
      <c r="G212" s="184"/>
      <c r="H212" s="183"/>
      <c r="I212" s="183"/>
      <c r="J212" s="183"/>
      <c r="K212" s="184"/>
      <c r="L212" s="184"/>
      <c r="M212" s="184"/>
      <c r="Q212" s="187"/>
      <c r="R212" s="187"/>
      <c r="S212" s="180"/>
      <c r="T212" s="180"/>
      <c r="U212" s="180"/>
      <c r="V212" s="180"/>
    </row>
    <row r="213" spans="7:22" s="179" customFormat="1" ht="19.5" customHeight="1">
      <c r="G213" s="180"/>
      <c r="K213" s="180"/>
      <c r="L213" s="180"/>
      <c r="M213" s="180"/>
      <c r="Q213" s="187"/>
      <c r="R213" s="187"/>
      <c r="S213" s="180"/>
      <c r="T213" s="180"/>
      <c r="U213" s="180"/>
      <c r="V213" s="180"/>
    </row>
    <row r="214" spans="1:22" s="183" customFormat="1" ht="19.5" customHeight="1">
      <c r="A214" s="179"/>
      <c r="B214" s="179"/>
      <c r="C214" s="179"/>
      <c r="D214" s="179"/>
      <c r="E214" s="179"/>
      <c r="F214" s="179"/>
      <c r="G214" s="180"/>
      <c r="H214" s="179"/>
      <c r="I214" s="179"/>
      <c r="J214" s="179"/>
      <c r="K214" s="180"/>
      <c r="L214" s="180"/>
      <c r="M214" s="180"/>
      <c r="Q214" s="190"/>
      <c r="R214" s="190"/>
      <c r="S214" s="184"/>
      <c r="T214" s="184"/>
      <c r="U214" s="180"/>
      <c r="V214" s="184"/>
    </row>
    <row r="215" spans="7:22" s="183" customFormat="1" ht="19.5" customHeight="1">
      <c r="G215" s="184"/>
      <c r="K215" s="184"/>
      <c r="L215" s="184"/>
      <c r="M215" s="184"/>
      <c r="Q215" s="190"/>
      <c r="R215" s="190"/>
      <c r="S215" s="184"/>
      <c r="T215" s="184"/>
      <c r="U215" s="180"/>
      <c r="V215" s="184"/>
    </row>
    <row r="216" spans="7:22" s="183" customFormat="1" ht="19.5" customHeight="1">
      <c r="G216" s="184"/>
      <c r="K216" s="184"/>
      <c r="L216" s="184"/>
      <c r="M216" s="184"/>
      <c r="Q216" s="190"/>
      <c r="R216" s="190"/>
      <c r="S216" s="184"/>
      <c r="T216" s="184"/>
      <c r="U216" s="180"/>
      <c r="V216" s="184"/>
    </row>
    <row r="217" spans="7:22" s="183" customFormat="1" ht="19.5" customHeight="1">
      <c r="G217" s="184"/>
      <c r="K217" s="184"/>
      <c r="L217" s="184"/>
      <c r="M217" s="184"/>
      <c r="Q217" s="190"/>
      <c r="R217" s="190"/>
      <c r="S217" s="184"/>
      <c r="T217" s="184"/>
      <c r="U217" s="180"/>
      <c r="V217" s="184"/>
    </row>
    <row r="218" spans="7:22" s="183" customFormat="1" ht="19.5" customHeight="1">
      <c r="G218" s="184"/>
      <c r="K218" s="184"/>
      <c r="L218" s="184"/>
      <c r="M218" s="184"/>
      <c r="Q218" s="190"/>
      <c r="R218" s="190"/>
      <c r="S218" s="184"/>
      <c r="T218" s="184"/>
      <c r="U218" s="180"/>
      <c r="V218" s="184"/>
    </row>
    <row r="219" spans="7:22" s="183" customFormat="1" ht="19.5" customHeight="1">
      <c r="G219" s="184"/>
      <c r="K219" s="184"/>
      <c r="L219" s="184"/>
      <c r="M219" s="184"/>
      <c r="Q219" s="190"/>
      <c r="R219" s="190"/>
      <c r="S219" s="184"/>
      <c r="T219" s="184"/>
      <c r="U219" s="180"/>
      <c r="V219" s="184"/>
    </row>
    <row r="220" spans="7:22" s="183" customFormat="1" ht="19.5" customHeight="1">
      <c r="G220" s="184"/>
      <c r="K220" s="184"/>
      <c r="L220" s="184"/>
      <c r="M220" s="184"/>
      <c r="Q220" s="190"/>
      <c r="R220" s="190"/>
      <c r="S220" s="184"/>
      <c r="T220" s="184"/>
      <c r="U220" s="180"/>
      <c r="V220" s="184"/>
    </row>
    <row r="221" spans="7:22" s="183" customFormat="1" ht="19.5" customHeight="1">
      <c r="G221" s="184"/>
      <c r="K221" s="184"/>
      <c r="L221" s="184"/>
      <c r="M221" s="184"/>
      <c r="Q221" s="190"/>
      <c r="R221" s="190"/>
      <c r="S221" s="184"/>
      <c r="T221" s="184"/>
      <c r="U221" s="180"/>
      <c r="V221" s="184"/>
    </row>
    <row r="222" spans="7:22" s="183" customFormat="1" ht="19.5" customHeight="1">
      <c r="G222" s="184"/>
      <c r="K222" s="184"/>
      <c r="L222" s="184"/>
      <c r="M222" s="184"/>
      <c r="Q222" s="190"/>
      <c r="R222" s="190"/>
      <c r="S222" s="184"/>
      <c r="T222" s="184"/>
      <c r="U222" s="180"/>
      <c r="V222" s="184"/>
    </row>
    <row r="223" spans="7:22" s="183" customFormat="1" ht="19.5" customHeight="1">
      <c r="G223" s="184"/>
      <c r="K223" s="184"/>
      <c r="L223" s="184"/>
      <c r="M223" s="184"/>
      <c r="Q223" s="190"/>
      <c r="R223" s="190"/>
      <c r="S223" s="184"/>
      <c r="T223" s="184"/>
      <c r="U223" s="180"/>
      <c r="V223" s="184"/>
    </row>
    <row r="224" spans="1:22" s="179" customFormat="1" ht="19.5" customHeight="1">
      <c r="A224" s="183"/>
      <c r="B224" s="183"/>
      <c r="C224" s="183"/>
      <c r="D224" s="183"/>
      <c r="E224" s="183"/>
      <c r="F224" s="183"/>
      <c r="G224" s="184"/>
      <c r="H224" s="183"/>
      <c r="I224" s="183"/>
      <c r="J224" s="183"/>
      <c r="K224" s="184"/>
      <c r="L224" s="184"/>
      <c r="M224" s="184"/>
      <c r="Q224" s="187"/>
      <c r="R224" s="187"/>
      <c r="S224" s="180"/>
      <c r="T224" s="180"/>
      <c r="U224" s="180"/>
      <c r="V224" s="180"/>
    </row>
    <row r="225" spans="7:22" s="179" customFormat="1" ht="19.5" customHeight="1">
      <c r="G225" s="180"/>
      <c r="K225" s="180"/>
      <c r="L225" s="180"/>
      <c r="M225" s="180"/>
      <c r="Q225" s="187"/>
      <c r="R225" s="187"/>
      <c r="S225" s="180"/>
      <c r="T225" s="180"/>
      <c r="U225" s="180"/>
      <c r="V225" s="180"/>
    </row>
    <row r="226" spans="1:22" s="183" customFormat="1" ht="19.5" customHeight="1">
      <c r="A226" s="179"/>
      <c r="B226" s="179"/>
      <c r="C226" s="179"/>
      <c r="D226" s="179"/>
      <c r="E226" s="179"/>
      <c r="F226" s="179"/>
      <c r="G226" s="180"/>
      <c r="H226" s="179"/>
      <c r="I226" s="179"/>
      <c r="J226" s="179"/>
      <c r="K226" s="180"/>
      <c r="L226" s="180"/>
      <c r="M226" s="180"/>
      <c r="Q226" s="190"/>
      <c r="R226" s="190"/>
      <c r="S226" s="184"/>
      <c r="T226" s="184"/>
      <c r="U226" s="180"/>
      <c r="V226" s="184"/>
    </row>
    <row r="227" spans="7:22" s="183" customFormat="1" ht="19.5" customHeight="1">
      <c r="G227" s="184"/>
      <c r="K227" s="184"/>
      <c r="L227" s="184"/>
      <c r="M227" s="184"/>
      <c r="Q227" s="190"/>
      <c r="R227" s="190"/>
      <c r="S227" s="184"/>
      <c r="T227" s="184"/>
      <c r="U227" s="180"/>
      <c r="V227" s="184"/>
    </row>
    <row r="228" spans="7:22" s="183" customFormat="1" ht="19.5" customHeight="1">
      <c r="G228" s="184"/>
      <c r="K228" s="184"/>
      <c r="L228" s="184"/>
      <c r="M228" s="184"/>
      <c r="Q228" s="190"/>
      <c r="R228" s="190"/>
      <c r="S228" s="184"/>
      <c r="T228" s="184"/>
      <c r="U228" s="180"/>
      <c r="V228" s="184"/>
    </row>
    <row r="229" spans="7:22" s="183" customFormat="1" ht="19.5" customHeight="1">
      <c r="G229" s="184"/>
      <c r="K229" s="184"/>
      <c r="L229" s="184"/>
      <c r="M229" s="184"/>
      <c r="Q229" s="190"/>
      <c r="R229" s="190"/>
      <c r="S229" s="184"/>
      <c r="T229" s="184"/>
      <c r="U229" s="180"/>
      <c r="V229" s="184"/>
    </row>
    <row r="230" spans="7:22" s="183" customFormat="1" ht="19.5" customHeight="1">
      <c r="G230" s="184"/>
      <c r="K230" s="184"/>
      <c r="L230" s="184"/>
      <c r="M230" s="184"/>
      <c r="Q230" s="190"/>
      <c r="R230" s="190"/>
      <c r="S230" s="184"/>
      <c r="T230" s="184"/>
      <c r="U230" s="180"/>
      <c r="V230" s="184"/>
    </row>
    <row r="231" spans="7:22" s="183" customFormat="1" ht="19.5" customHeight="1">
      <c r="G231" s="184"/>
      <c r="K231" s="184"/>
      <c r="L231" s="184"/>
      <c r="M231" s="184"/>
      <c r="Q231" s="190"/>
      <c r="R231" s="190"/>
      <c r="S231" s="184"/>
      <c r="T231" s="184"/>
      <c r="U231" s="180"/>
      <c r="V231" s="184"/>
    </row>
    <row r="232" spans="7:22" s="183" customFormat="1" ht="19.5" customHeight="1">
      <c r="G232" s="184"/>
      <c r="K232" s="184"/>
      <c r="L232" s="184"/>
      <c r="M232" s="184"/>
      <c r="Q232" s="190"/>
      <c r="R232" s="190"/>
      <c r="S232" s="184"/>
      <c r="T232" s="184"/>
      <c r="U232" s="180"/>
      <c r="V232" s="184"/>
    </row>
    <row r="233" spans="7:22" s="183" customFormat="1" ht="19.5" customHeight="1">
      <c r="G233" s="184"/>
      <c r="K233" s="184"/>
      <c r="L233" s="184"/>
      <c r="M233" s="184"/>
      <c r="Q233" s="190"/>
      <c r="R233" s="190"/>
      <c r="S233" s="184"/>
      <c r="T233" s="184"/>
      <c r="U233" s="180"/>
      <c r="V233" s="184"/>
    </row>
    <row r="234" spans="7:22" s="183" customFormat="1" ht="19.5" customHeight="1">
      <c r="G234" s="184"/>
      <c r="K234" s="184"/>
      <c r="L234" s="184"/>
      <c r="M234" s="184"/>
      <c r="Q234" s="190"/>
      <c r="R234" s="190"/>
      <c r="S234" s="184"/>
      <c r="T234" s="184"/>
      <c r="U234" s="180"/>
      <c r="V234" s="184"/>
    </row>
    <row r="235" spans="7:22" s="183" customFormat="1" ht="19.5" customHeight="1">
      <c r="G235" s="184"/>
      <c r="K235" s="184"/>
      <c r="L235" s="184"/>
      <c r="M235" s="184"/>
      <c r="Q235" s="190"/>
      <c r="R235" s="190"/>
      <c r="S235" s="184"/>
      <c r="T235" s="184"/>
      <c r="U235" s="180"/>
      <c r="V235" s="184"/>
    </row>
    <row r="236" spans="1:22" s="179" customFormat="1" ht="19.5" customHeight="1">
      <c r="A236" s="183"/>
      <c r="B236" s="183"/>
      <c r="C236" s="183"/>
      <c r="D236" s="183"/>
      <c r="E236" s="183"/>
      <c r="F236" s="183"/>
      <c r="G236" s="184"/>
      <c r="H236" s="183"/>
      <c r="I236" s="183"/>
      <c r="J236" s="183"/>
      <c r="K236" s="184"/>
      <c r="L236" s="184"/>
      <c r="M236" s="184"/>
      <c r="Q236" s="187"/>
      <c r="R236" s="187"/>
      <c r="S236" s="180"/>
      <c r="T236" s="180"/>
      <c r="U236" s="180"/>
      <c r="V236" s="180"/>
    </row>
    <row r="237" spans="1:22" s="179" customFormat="1" ht="19.5" customHeight="1">
      <c r="A237" s="183"/>
      <c r="B237" s="183"/>
      <c r="C237" s="183"/>
      <c r="D237" s="183"/>
      <c r="E237" s="183"/>
      <c r="F237" s="183"/>
      <c r="G237" s="184"/>
      <c r="H237" s="183"/>
      <c r="I237" s="183"/>
      <c r="J237" s="183"/>
      <c r="K237" s="184"/>
      <c r="L237" s="184"/>
      <c r="M237" s="184"/>
      <c r="Q237" s="187"/>
      <c r="R237" s="187"/>
      <c r="S237" s="180"/>
      <c r="T237" s="180"/>
      <c r="U237" s="180"/>
      <c r="V237" s="180"/>
    </row>
    <row r="238" spans="1:22" s="183" customFormat="1" ht="19.5" customHeight="1">
      <c r="A238" s="179"/>
      <c r="B238" s="179"/>
      <c r="C238" s="179"/>
      <c r="D238" s="179"/>
      <c r="E238" s="179"/>
      <c r="F238" s="179"/>
      <c r="G238" s="180"/>
      <c r="H238" s="179"/>
      <c r="I238" s="179"/>
      <c r="J238" s="179"/>
      <c r="K238" s="180"/>
      <c r="L238" s="180"/>
      <c r="M238" s="180"/>
      <c r="Q238" s="190"/>
      <c r="R238" s="190"/>
      <c r="S238" s="184"/>
      <c r="T238" s="184"/>
      <c r="U238" s="180"/>
      <c r="V238" s="184"/>
    </row>
    <row r="239" spans="1:22" s="183" customFormat="1" ht="19.5" customHeight="1">
      <c r="A239" s="179"/>
      <c r="B239" s="179"/>
      <c r="C239" s="179"/>
      <c r="D239" s="179"/>
      <c r="E239" s="179"/>
      <c r="F239" s="179"/>
      <c r="G239" s="180"/>
      <c r="H239" s="179"/>
      <c r="I239" s="179"/>
      <c r="J239" s="179"/>
      <c r="K239" s="180"/>
      <c r="L239" s="180"/>
      <c r="M239" s="180"/>
      <c r="Q239" s="190"/>
      <c r="R239" s="190"/>
      <c r="S239" s="184"/>
      <c r="T239" s="184"/>
      <c r="U239" s="180"/>
      <c r="V239" s="184"/>
    </row>
    <row r="240" spans="3:22" s="183" customFormat="1" ht="19.5" customHeight="1">
      <c r="C240" s="184"/>
      <c r="D240" s="184"/>
      <c r="E240" s="184"/>
      <c r="F240" s="184"/>
      <c r="G240" s="184"/>
      <c r="K240" s="184"/>
      <c r="L240" s="184"/>
      <c r="M240" s="184"/>
      <c r="Q240" s="190"/>
      <c r="R240" s="190"/>
      <c r="S240" s="184"/>
      <c r="T240" s="184"/>
      <c r="U240" s="180"/>
      <c r="V240" s="184"/>
    </row>
    <row r="241" spans="3:22" s="183" customFormat="1" ht="19.5" customHeight="1">
      <c r="C241" s="184"/>
      <c r="D241" s="184"/>
      <c r="E241" s="184"/>
      <c r="F241" s="184"/>
      <c r="G241" s="184"/>
      <c r="K241" s="184"/>
      <c r="L241" s="184"/>
      <c r="M241" s="184"/>
      <c r="Q241" s="190"/>
      <c r="R241" s="190"/>
      <c r="S241" s="184"/>
      <c r="T241" s="184"/>
      <c r="U241" s="180"/>
      <c r="V241" s="184"/>
    </row>
    <row r="242" spans="3:22" s="183" customFormat="1" ht="19.5" customHeight="1">
      <c r="C242" s="184"/>
      <c r="D242" s="184"/>
      <c r="E242" s="184"/>
      <c r="F242" s="184"/>
      <c r="G242" s="184"/>
      <c r="K242" s="184"/>
      <c r="L242" s="184"/>
      <c r="M242" s="184"/>
      <c r="Q242" s="190"/>
      <c r="R242" s="190"/>
      <c r="S242" s="184"/>
      <c r="T242" s="184"/>
      <c r="U242" s="180"/>
      <c r="V242" s="184"/>
    </row>
    <row r="243" spans="3:22" s="183" customFormat="1" ht="19.5" customHeight="1">
      <c r="C243" s="184"/>
      <c r="D243" s="184"/>
      <c r="E243" s="184"/>
      <c r="F243" s="184"/>
      <c r="G243" s="184"/>
      <c r="K243" s="184"/>
      <c r="L243" s="184"/>
      <c r="M243" s="184"/>
      <c r="Q243" s="190"/>
      <c r="R243" s="190"/>
      <c r="S243" s="184"/>
      <c r="T243" s="184"/>
      <c r="U243" s="180"/>
      <c r="V243" s="184"/>
    </row>
    <row r="244" spans="3:22" s="183" customFormat="1" ht="19.5" customHeight="1">
      <c r="C244" s="184"/>
      <c r="D244" s="184"/>
      <c r="E244" s="184"/>
      <c r="F244" s="184"/>
      <c r="G244" s="184"/>
      <c r="K244" s="184"/>
      <c r="L244" s="184"/>
      <c r="M244" s="184"/>
      <c r="Q244" s="190"/>
      <c r="R244" s="190"/>
      <c r="S244" s="184"/>
      <c r="T244" s="184"/>
      <c r="U244" s="180"/>
      <c r="V244" s="184"/>
    </row>
    <row r="245" spans="3:22" s="183" customFormat="1" ht="19.5" customHeight="1">
      <c r="C245" s="184"/>
      <c r="D245" s="184"/>
      <c r="E245" s="184"/>
      <c r="F245" s="184"/>
      <c r="G245" s="184"/>
      <c r="K245" s="184"/>
      <c r="L245" s="184"/>
      <c r="M245" s="184"/>
      <c r="Q245" s="190"/>
      <c r="R245" s="190"/>
      <c r="S245" s="184"/>
      <c r="T245" s="184"/>
      <c r="U245" s="180"/>
      <c r="V245" s="184"/>
    </row>
    <row r="246" spans="3:22" s="183" customFormat="1" ht="19.5" customHeight="1">
      <c r="C246" s="184"/>
      <c r="D246" s="184"/>
      <c r="E246" s="184"/>
      <c r="F246" s="184"/>
      <c r="G246" s="184"/>
      <c r="K246" s="184"/>
      <c r="L246" s="184"/>
      <c r="M246" s="184"/>
      <c r="Q246" s="190"/>
      <c r="R246" s="190"/>
      <c r="S246" s="184"/>
      <c r="T246" s="184"/>
      <c r="U246" s="180"/>
      <c r="V246" s="184"/>
    </row>
    <row r="247" spans="3:22" s="183" customFormat="1" ht="19.5" customHeight="1">
      <c r="C247" s="184"/>
      <c r="D247" s="184"/>
      <c r="E247" s="184"/>
      <c r="F247" s="184"/>
      <c r="G247" s="184"/>
      <c r="K247" s="184"/>
      <c r="L247" s="184"/>
      <c r="M247" s="184"/>
      <c r="Q247" s="190"/>
      <c r="R247" s="190"/>
      <c r="S247" s="184"/>
      <c r="T247" s="184"/>
      <c r="U247" s="180"/>
      <c r="V247" s="184"/>
    </row>
    <row r="248" spans="1:22" s="179" customFormat="1" ht="19.5" customHeight="1">
      <c r="A248" s="183"/>
      <c r="B248" s="183"/>
      <c r="C248" s="184"/>
      <c r="D248" s="184"/>
      <c r="E248" s="184"/>
      <c r="F248" s="184"/>
      <c r="G248" s="184"/>
      <c r="H248" s="183"/>
      <c r="I248" s="183"/>
      <c r="J248" s="183"/>
      <c r="K248" s="184"/>
      <c r="L248" s="184"/>
      <c r="M248" s="184"/>
      <c r="Q248" s="187"/>
      <c r="R248" s="187"/>
      <c r="S248" s="180"/>
      <c r="T248" s="180"/>
      <c r="U248" s="180"/>
      <c r="V248" s="180"/>
    </row>
    <row r="249" spans="1:22" s="179" customFormat="1" ht="19.5" customHeight="1">
      <c r="A249" s="183"/>
      <c r="B249" s="183"/>
      <c r="C249" s="184"/>
      <c r="D249" s="184"/>
      <c r="E249" s="184"/>
      <c r="F249" s="184"/>
      <c r="G249" s="184"/>
      <c r="H249" s="183"/>
      <c r="I249" s="183"/>
      <c r="J249" s="183"/>
      <c r="K249" s="184"/>
      <c r="L249" s="184"/>
      <c r="M249" s="184"/>
      <c r="Q249" s="187"/>
      <c r="R249" s="187"/>
      <c r="S249" s="180"/>
      <c r="T249" s="180"/>
      <c r="U249" s="180"/>
      <c r="V249" s="180"/>
    </row>
    <row r="250" spans="1:22" s="183" customFormat="1" ht="19.5" customHeight="1">
      <c r="A250" s="179"/>
      <c r="B250" s="179"/>
      <c r="C250" s="180"/>
      <c r="D250" s="180"/>
      <c r="E250" s="180"/>
      <c r="F250" s="180"/>
      <c r="G250" s="180"/>
      <c r="H250" s="179"/>
      <c r="I250" s="179"/>
      <c r="J250" s="179"/>
      <c r="K250" s="180"/>
      <c r="L250" s="180"/>
      <c r="M250" s="180"/>
      <c r="Q250" s="190"/>
      <c r="R250" s="190"/>
      <c r="S250" s="184"/>
      <c r="T250" s="184"/>
      <c r="U250" s="180"/>
      <c r="V250" s="184"/>
    </row>
    <row r="251" spans="1:22" s="183" customFormat="1" ht="19.5" customHeight="1">
      <c r="A251" s="179"/>
      <c r="B251" s="179"/>
      <c r="C251" s="180"/>
      <c r="D251" s="180"/>
      <c r="E251" s="180"/>
      <c r="F251" s="180"/>
      <c r="G251" s="180"/>
      <c r="H251" s="179"/>
      <c r="I251" s="179"/>
      <c r="J251" s="179"/>
      <c r="K251" s="180"/>
      <c r="L251" s="180"/>
      <c r="M251" s="180"/>
      <c r="Q251" s="190"/>
      <c r="R251" s="190"/>
      <c r="S251" s="184"/>
      <c r="T251" s="184"/>
      <c r="U251" s="180"/>
      <c r="V251" s="184"/>
    </row>
    <row r="252" spans="3:22" s="183" customFormat="1" ht="19.5" customHeight="1">
      <c r="C252" s="184"/>
      <c r="D252" s="184"/>
      <c r="E252" s="184"/>
      <c r="F252" s="184"/>
      <c r="G252" s="184"/>
      <c r="K252" s="184"/>
      <c r="L252" s="184"/>
      <c r="M252" s="184"/>
      <c r="Q252" s="190"/>
      <c r="R252" s="190"/>
      <c r="S252" s="184"/>
      <c r="T252" s="184"/>
      <c r="U252" s="180"/>
      <c r="V252" s="184"/>
    </row>
    <row r="253" spans="3:22" s="183" customFormat="1" ht="19.5" customHeight="1">
      <c r="C253" s="184"/>
      <c r="D253" s="184"/>
      <c r="E253" s="184"/>
      <c r="F253" s="184"/>
      <c r="G253" s="184"/>
      <c r="K253" s="184"/>
      <c r="L253" s="184"/>
      <c r="M253" s="184"/>
      <c r="Q253" s="190"/>
      <c r="R253" s="190"/>
      <c r="S253" s="184"/>
      <c r="T253" s="184"/>
      <c r="U253" s="180"/>
      <c r="V253" s="184"/>
    </row>
    <row r="254" spans="3:22" s="183" customFormat="1" ht="19.5" customHeight="1">
      <c r="C254" s="184"/>
      <c r="D254" s="184"/>
      <c r="E254" s="184"/>
      <c r="F254" s="184"/>
      <c r="G254" s="184"/>
      <c r="K254" s="184"/>
      <c r="L254" s="184"/>
      <c r="M254" s="184"/>
      <c r="Q254" s="190"/>
      <c r="R254" s="190"/>
      <c r="S254" s="184"/>
      <c r="T254" s="184"/>
      <c r="U254" s="180"/>
      <c r="V254" s="184"/>
    </row>
    <row r="255" spans="3:22" s="183" customFormat="1" ht="19.5" customHeight="1">
      <c r="C255" s="184"/>
      <c r="D255" s="184"/>
      <c r="E255" s="184"/>
      <c r="F255" s="184"/>
      <c r="G255" s="184"/>
      <c r="K255" s="184"/>
      <c r="L255" s="184"/>
      <c r="M255" s="184"/>
      <c r="Q255" s="190"/>
      <c r="R255" s="190"/>
      <c r="S255" s="184"/>
      <c r="T255" s="184"/>
      <c r="U255" s="180"/>
      <c r="V255" s="184"/>
    </row>
    <row r="256" spans="3:22" s="183" customFormat="1" ht="19.5" customHeight="1">
      <c r="C256" s="184"/>
      <c r="D256" s="184"/>
      <c r="E256" s="184"/>
      <c r="F256" s="184"/>
      <c r="G256" s="184"/>
      <c r="K256" s="184"/>
      <c r="L256" s="184"/>
      <c r="M256" s="184"/>
      <c r="Q256" s="190"/>
      <c r="R256" s="190"/>
      <c r="S256" s="184"/>
      <c r="T256" s="184"/>
      <c r="U256" s="180"/>
      <c r="V256" s="184"/>
    </row>
    <row r="257" spans="3:22" s="183" customFormat="1" ht="19.5" customHeight="1">
      <c r="C257" s="184"/>
      <c r="D257" s="184"/>
      <c r="E257" s="184"/>
      <c r="F257" s="184"/>
      <c r="G257" s="184"/>
      <c r="K257" s="184"/>
      <c r="L257" s="184"/>
      <c r="M257" s="184"/>
      <c r="Q257" s="190"/>
      <c r="R257" s="190"/>
      <c r="S257" s="184"/>
      <c r="T257" s="184"/>
      <c r="U257" s="180"/>
      <c r="V257" s="184"/>
    </row>
    <row r="258" spans="3:22" s="183" customFormat="1" ht="19.5" customHeight="1">
      <c r="C258" s="184"/>
      <c r="D258" s="184"/>
      <c r="E258" s="184"/>
      <c r="F258" s="184"/>
      <c r="G258" s="184"/>
      <c r="K258" s="184"/>
      <c r="L258" s="184"/>
      <c r="M258" s="184"/>
      <c r="Q258" s="190"/>
      <c r="R258" s="190"/>
      <c r="S258" s="184"/>
      <c r="T258" s="184"/>
      <c r="U258" s="180"/>
      <c r="V258" s="184"/>
    </row>
    <row r="259" spans="3:22" s="183" customFormat="1" ht="19.5" customHeight="1">
      <c r="C259" s="184"/>
      <c r="D259" s="184"/>
      <c r="E259" s="184"/>
      <c r="F259" s="184"/>
      <c r="G259" s="184"/>
      <c r="K259" s="184"/>
      <c r="L259" s="184"/>
      <c r="M259" s="184"/>
      <c r="Q259" s="190"/>
      <c r="R259" s="190"/>
      <c r="S259" s="184"/>
      <c r="T259" s="184"/>
      <c r="U259" s="180"/>
      <c r="V259" s="184"/>
    </row>
    <row r="260" spans="3:22" s="183" customFormat="1" ht="19.5" customHeight="1">
      <c r="C260" s="184"/>
      <c r="D260" s="184"/>
      <c r="E260" s="184"/>
      <c r="F260" s="184"/>
      <c r="G260" s="184"/>
      <c r="K260" s="184"/>
      <c r="L260" s="184"/>
      <c r="M260" s="184"/>
      <c r="Q260" s="190"/>
      <c r="R260" s="190"/>
      <c r="S260" s="184"/>
      <c r="T260" s="184"/>
      <c r="U260" s="180"/>
      <c r="V260" s="184"/>
    </row>
    <row r="261" spans="1:22" s="179" customFormat="1" ht="19.5" customHeight="1">
      <c r="A261" s="183"/>
      <c r="B261" s="183"/>
      <c r="C261" s="184"/>
      <c r="D261" s="184"/>
      <c r="E261" s="184"/>
      <c r="F261" s="184"/>
      <c r="G261" s="184"/>
      <c r="H261" s="183"/>
      <c r="I261" s="183"/>
      <c r="J261" s="183"/>
      <c r="K261" s="184"/>
      <c r="L261" s="184"/>
      <c r="M261" s="184"/>
      <c r="Q261" s="187"/>
      <c r="R261" s="187"/>
      <c r="S261" s="180"/>
      <c r="T261" s="180"/>
      <c r="U261" s="180"/>
      <c r="V261" s="180"/>
    </row>
    <row r="262" spans="3:22" s="179" customFormat="1" ht="19.5" customHeight="1">
      <c r="C262" s="180"/>
      <c r="D262" s="180"/>
      <c r="E262" s="180"/>
      <c r="F262" s="180"/>
      <c r="G262" s="180"/>
      <c r="K262" s="180"/>
      <c r="L262" s="180"/>
      <c r="M262" s="180"/>
      <c r="Q262" s="187"/>
      <c r="R262" s="187"/>
      <c r="S262" s="180"/>
      <c r="T262" s="180"/>
      <c r="U262" s="180"/>
      <c r="V262" s="180"/>
    </row>
    <row r="263" spans="1:22" s="183" customFormat="1" ht="19.5" customHeight="1">
      <c r="A263" s="179"/>
      <c r="B263" s="179"/>
      <c r="C263" s="180"/>
      <c r="D263" s="180"/>
      <c r="E263" s="180"/>
      <c r="F263" s="180"/>
      <c r="G263" s="180"/>
      <c r="H263" s="179"/>
      <c r="I263" s="179"/>
      <c r="J263" s="179"/>
      <c r="K263" s="180"/>
      <c r="L263" s="180"/>
      <c r="M263" s="180"/>
      <c r="Q263" s="190"/>
      <c r="R263" s="190"/>
      <c r="S263" s="184"/>
      <c r="T263" s="184"/>
      <c r="U263" s="180"/>
      <c r="V263" s="184"/>
    </row>
    <row r="264" spans="3:22" s="183" customFormat="1" ht="19.5" customHeight="1">
      <c r="C264" s="184"/>
      <c r="D264" s="184"/>
      <c r="E264" s="184"/>
      <c r="F264" s="184"/>
      <c r="G264" s="184"/>
      <c r="K264" s="184"/>
      <c r="L264" s="184"/>
      <c r="M264" s="184"/>
      <c r="Q264" s="190"/>
      <c r="R264" s="190"/>
      <c r="S264" s="184"/>
      <c r="T264" s="184"/>
      <c r="U264" s="180"/>
      <c r="V264" s="184"/>
    </row>
    <row r="265" spans="3:22" s="183" customFormat="1" ht="19.5" customHeight="1">
      <c r="C265" s="184"/>
      <c r="D265" s="184"/>
      <c r="E265" s="184"/>
      <c r="F265" s="184"/>
      <c r="G265" s="184"/>
      <c r="K265" s="184"/>
      <c r="L265" s="184"/>
      <c r="M265" s="184"/>
      <c r="Q265" s="190"/>
      <c r="R265" s="190"/>
      <c r="S265" s="184"/>
      <c r="T265" s="184"/>
      <c r="U265" s="180"/>
      <c r="V265" s="184"/>
    </row>
    <row r="266" spans="3:22" s="183" customFormat="1" ht="19.5" customHeight="1">
      <c r="C266" s="184"/>
      <c r="D266" s="184"/>
      <c r="E266" s="184"/>
      <c r="F266" s="184"/>
      <c r="G266" s="184"/>
      <c r="K266" s="184"/>
      <c r="L266" s="184"/>
      <c r="M266" s="184"/>
      <c r="Q266" s="190"/>
      <c r="R266" s="190"/>
      <c r="S266" s="184"/>
      <c r="T266" s="184"/>
      <c r="U266" s="180"/>
      <c r="V266" s="184"/>
    </row>
    <row r="267" spans="3:22" s="183" customFormat="1" ht="19.5" customHeight="1">
      <c r="C267" s="184"/>
      <c r="D267" s="184"/>
      <c r="E267" s="184"/>
      <c r="F267" s="184"/>
      <c r="G267" s="184"/>
      <c r="K267" s="184"/>
      <c r="L267" s="184"/>
      <c r="M267" s="184"/>
      <c r="Q267" s="190"/>
      <c r="R267" s="190"/>
      <c r="S267" s="184"/>
      <c r="T267" s="184"/>
      <c r="U267" s="180"/>
      <c r="V267" s="184"/>
    </row>
    <row r="268" spans="3:22" s="183" customFormat="1" ht="19.5" customHeight="1">
      <c r="C268" s="184"/>
      <c r="D268" s="184"/>
      <c r="E268" s="184"/>
      <c r="F268" s="184"/>
      <c r="G268" s="184"/>
      <c r="K268" s="184"/>
      <c r="L268" s="184"/>
      <c r="M268" s="184"/>
      <c r="Q268" s="190"/>
      <c r="R268" s="190"/>
      <c r="S268" s="184"/>
      <c r="T268" s="184"/>
      <c r="U268" s="180"/>
      <c r="V268" s="184"/>
    </row>
    <row r="269" spans="3:22" s="183" customFormat="1" ht="19.5" customHeight="1">
      <c r="C269" s="184"/>
      <c r="D269" s="184"/>
      <c r="E269" s="184"/>
      <c r="F269" s="184"/>
      <c r="G269" s="184"/>
      <c r="K269" s="184"/>
      <c r="L269" s="184"/>
      <c r="M269" s="184"/>
      <c r="Q269" s="190"/>
      <c r="R269" s="190"/>
      <c r="S269" s="184"/>
      <c r="T269" s="184"/>
      <c r="U269" s="180"/>
      <c r="V269" s="184"/>
    </row>
    <row r="270" spans="3:22" s="183" customFormat="1" ht="19.5" customHeight="1">
      <c r="C270" s="184"/>
      <c r="D270" s="184"/>
      <c r="E270" s="184"/>
      <c r="F270" s="184"/>
      <c r="G270" s="184"/>
      <c r="K270" s="184"/>
      <c r="L270" s="184"/>
      <c r="M270" s="184"/>
      <c r="Q270" s="190"/>
      <c r="R270" s="190"/>
      <c r="S270" s="184"/>
      <c r="T270" s="184"/>
      <c r="U270" s="180"/>
      <c r="V270" s="184"/>
    </row>
    <row r="271" spans="3:22" s="183" customFormat="1" ht="19.5" customHeight="1">
      <c r="C271" s="184"/>
      <c r="D271" s="184"/>
      <c r="E271" s="184"/>
      <c r="F271" s="184"/>
      <c r="G271" s="184"/>
      <c r="K271" s="184"/>
      <c r="L271" s="184"/>
      <c r="M271" s="184"/>
      <c r="Q271" s="190"/>
      <c r="R271" s="190"/>
      <c r="S271" s="184"/>
      <c r="T271" s="184"/>
      <c r="U271" s="180"/>
      <c r="V271" s="184"/>
    </row>
    <row r="272" spans="3:22" s="183" customFormat="1" ht="19.5" customHeight="1">
      <c r="C272" s="184"/>
      <c r="D272" s="184"/>
      <c r="E272" s="184"/>
      <c r="F272" s="184"/>
      <c r="G272" s="184"/>
      <c r="K272" s="184"/>
      <c r="L272" s="184"/>
      <c r="M272" s="184"/>
      <c r="Q272" s="190"/>
      <c r="R272" s="190"/>
      <c r="S272" s="184"/>
      <c r="T272" s="184"/>
      <c r="U272" s="180"/>
      <c r="V272" s="184"/>
    </row>
    <row r="273" spans="1:22" s="179" customFormat="1" ht="19.5" customHeight="1">
      <c r="A273" s="183"/>
      <c r="B273" s="183"/>
      <c r="C273" s="184"/>
      <c r="D273" s="184"/>
      <c r="E273" s="184"/>
      <c r="F273" s="184"/>
      <c r="G273" s="184"/>
      <c r="H273" s="183"/>
      <c r="I273" s="183"/>
      <c r="J273" s="183"/>
      <c r="K273" s="184"/>
      <c r="L273" s="184"/>
      <c r="M273" s="184"/>
      <c r="Q273" s="187"/>
      <c r="R273" s="187"/>
      <c r="S273" s="180"/>
      <c r="T273" s="180"/>
      <c r="U273" s="180"/>
      <c r="V273" s="180"/>
    </row>
    <row r="274" spans="3:22" s="179" customFormat="1" ht="19.5" customHeight="1">
      <c r="C274" s="180"/>
      <c r="D274" s="180"/>
      <c r="E274" s="180"/>
      <c r="F274" s="180"/>
      <c r="G274" s="180"/>
      <c r="K274" s="180"/>
      <c r="L274" s="180"/>
      <c r="M274" s="180"/>
      <c r="Q274" s="187"/>
      <c r="R274" s="187"/>
      <c r="S274" s="180"/>
      <c r="T274" s="180"/>
      <c r="U274" s="180"/>
      <c r="V274" s="180"/>
    </row>
    <row r="275" spans="1:22" s="183" customFormat="1" ht="19.5" customHeight="1">
      <c r="A275" s="179"/>
      <c r="B275" s="179"/>
      <c r="C275" s="180"/>
      <c r="D275" s="180"/>
      <c r="E275" s="180"/>
      <c r="F275" s="180"/>
      <c r="G275" s="180"/>
      <c r="H275" s="179"/>
      <c r="I275" s="179"/>
      <c r="J275" s="179"/>
      <c r="K275" s="180"/>
      <c r="L275" s="180"/>
      <c r="M275" s="180"/>
      <c r="Q275" s="190"/>
      <c r="R275" s="190"/>
      <c r="S275" s="184"/>
      <c r="T275" s="184"/>
      <c r="U275" s="180"/>
      <c r="V275" s="184"/>
    </row>
    <row r="276" spans="3:22" s="183" customFormat="1" ht="19.5" customHeight="1">
      <c r="C276" s="184"/>
      <c r="D276" s="184"/>
      <c r="E276" s="184"/>
      <c r="F276" s="184"/>
      <c r="G276" s="184"/>
      <c r="K276" s="184"/>
      <c r="L276" s="184"/>
      <c r="M276" s="184"/>
      <c r="Q276" s="190"/>
      <c r="R276" s="190"/>
      <c r="S276" s="184"/>
      <c r="T276" s="184"/>
      <c r="U276" s="180"/>
      <c r="V276" s="184"/>
    </row>
    <row r="277" spans="3:22" s="183" customFormat="1" ht="19.5" customHeight="1">
      <c r="C277" s="184"/>
      <c r="D277" s="184"/>
      <c r="E277" s="184"/>
      <c r="F277" s="184"/>
      <c r="G277" s="184"/>
      <c r="K277" s="184"/>
      <c r="L277" s="184"/>
      <c r="M277" s="184"/>
      <c r="Q277" s="190"/>
      <c r="R277" s="190"/>
      <c r="S277" s="184"/>
      <c r="T277" s="184"/>
      <c r="U277" s="180"/>
      <c r="V277" s="184"/>
    </row>
    <row r="278" spans="3:22" s="183" customFormat="1" ht="19.5" customHeight="1">
      <c r="C278" s="184"/>
      <c r="D278" s="184"/>
      <c r="E278" s="184"/>
      <c r="F278" s="184"/>
      <c r="G278" s="184"/>
      <c r="K278" s="184"/>
      <c r="L278" s="184"/>
      <c r="M278" s="184"/>
      <c r="Q278" s="190"/>
      <c r="R278" s="190"/>
      <c r="S278" s="184"/>
      <c r="T278" s="184"/>
      <c r="U278" s="180"/>
      <c r="V278" s="184"/>
    </row>
    <row r="279" spans="3:22" s="183" customFormat="1" ht="19.5" customHeight="1">
      <c r="C279" s="184"/>
      <c r="D279" s="184"/>
      <c r="E279" s="184"/>
      <c r="F279" s="184"/>
      <c r="G279" s="184"/>
      <c r="K279" s="184"/>
      <c r="L279" s="184"/>
      <c r="M279" s="184"/>
      <c r="Q279" s="190"/>
      <c r="R279" s="190"/>
      <c r="S279" s="184"/>
      <c r="T279" s="184"/>
      <c r="U279" s="180"/>
      <c r="V279" s="184"/>
    </row>
    <row r="280" spans="3:22" s="183" customFormat="1" ht="19.5" customHeight="1">
      <c r="C280" s="184"/>
      <c r="D280" s="184"/>
      <c r="E280" s="184"/>
      <c r="F280" s="184"/>
      <c r="G280" s="184"/>
      <c r="K280" s="184"/>
      <c r="L280" s="184"/>
      <c r="M280" s="184"/>
      <c r="Q280" s="190"/>
      <c r="R280" s="190"/>
      <c r="S280" s="184"/>
      <c r="T280" s="184"/>
      <c r="U280" s="180"/>
      <c r="V280" s="184"/>
    </row>
    <row r="281" spans="3:22" s="183" customFormat="1" ht="19.5" customHeight="1">
      <c r="C281" s="184"/>
      <c r="D281" s="184"/>
      <c r="E281" s="184"/>
      <c r="F281" s="184"/>
      <c r="G281" s="184"/>
      <c r="K281" s="184"/>
      <c r="L281" s="184"/>
      <c r="M281" s="184"/>
      <c r="Q281" s="190"/>
      <c r="R281" s="190"/>
      <c r="S281" s="184"/>
      <c r="T281" s="184"/>
      <c r="U281" s="180"/>
      <c r="V281" s="184"/>
    </row>
    <row r="282" spans="3:22" s="183" customFormat="1" ht="19.5" customHeight="1">
      <c r="C282" s="184"/>
      <c r="D282" s="184"/>
      <c r="E282" s="184"/>
      <c r="F282" s="184"/>
      <c r="G282" s="184"/>
      <c r="K282" s="184"/>
      <c r="L282" s="184"/>
      <c r="M282" s="184"/>
      <c r="Q282" s="190"/>
      <c r="R282" s="190"/>
      <c r="S282" s="184"/>
      <c r="T282" s="184"/>
      <c r="U282" s="180"/>
      <c r="V282" s="184"/>
    </row>
    <row r="283" spans="3:22" s="183" customFormat="1" ht="19.5" customHeight="1">
      <c r="C283" s="184"/>
      <c r="D283" s="184"/>
      <c r="E283" s="184"/>
      <c r="F283" s="184"/>
      <c r="G283" s="184"/>
      <c r="K283" s="184"/>
      <c r="L283" s="184"/>
      <c r="M283" s="184"/>
      <c r="Q283" s="190"/>
      <c r="R283" s="190"/>
      <c r="S283" s="184"/>
      <c r="T283" s="184"/>
      <c r="U283" s="180"/>
      <c r="V283" s="184"/>
    </row>
    <row r="284" spans="3:22" s="183" customFormat="1" ht="19.5" customHeight="1">
      <c r="C284" s="184"/>
      <c r="D284" s="184"/>
      <c r="E284" s="184"/>
      <c r="F284" s="184"/>
      <c r="G284" s="184"/>
      <c r="K284" s="184"/>
      <c r="L284" s="184"/>
      <c r="M284" s="184"/>
      <c r="Q284" s="190"/>
      <c r="R284" s="190"/>
      <c r="S284" s="184"/>
      <c r="T284" s="184"/>
      <c r="U284" s="180"/>
      <c r="V284" s="184"/>
    </row>
    <row r="285" spans="1:22" s="179" customFormat="1" ht="19.5" customHeight="1">
      <c r="A285" s="183"/>
      <c r="B285" s="183"/>
      <c r="C285" s="184"/>
      <c r="D285" s="184"/>
      <c r="E285" s="184"/>
      <c r="F285" s="184"/>
      <c r="G285" s="184"/>
      <c r="H285" s="183"/>
      <c r="I285" s="183"/>
      <c r="J285" s="183"/>
      <c r="K285" s="184"/>
      <c r="L285" s="184"/>
      <c r="M285" s="184"/>
      <c r="Q285" s="187"/>
      <c r="R285" s="187"/>
      <c r="S285" s="180"/>
      <c r="T285" s="180"/>
      <c r="U285" s="180"/>
      <c r="V285" s="180"/>
    </row>
    <row r="286" spans="1:22" s="179" customFormat="1" ht="19.5" customHeight="1">
      <c r="A286" s="183"/>
      <c r="B286" s="183"/>
      <c r="C286" s="184"/>
      <c r="D286" s="184"/>
      <c r="E286" s="184"/>
      <c r="F286" s="184"/>
      <c r="G286" s="184"/>
      <c r="H286" s="183"/>
      <c r="I286" s="183"/>
      <c r="J286" s="183"/>
      <c r="K286" s="184"/>
      <c r="L286" s="184"/>
      <c r="M286" s="184"/>
      <c r="Q286" s="187"/>
      <c r="R286" s="187"/>
      <c r="S286" s="180"/>
      <c r="T286" s="180"/>
      <c r="U286" s="180"/>
      <c r="V286" s="180"/>
    </row>
    <row r="287" spans="1:22" s="183" customFormat="1" ht="19.5" customHeight="1">
      <c r="A287" s="179"/>
      <c r="B287" s="179"/>
      <c r="C287" s="180"/>
      <c r="D287" s="180"/>
      <c r="E287" s="180"/>
      <c r="F287" s="180"/>
      <c r="G287" s="180"/>
      <c r="H287" s="179"/>
      <c r="I287" s="179"/>
      <c r="J287" s="179"/>
      <c r="K287" s="180"/>
      <c r="L287" s="180"/>
      <c r="M287" s="180"/>
      <c r="Q287" s="190"/>
      <c r="R287" s="190"/>
      <c r="S287" s="184"/>
      <c r="T287" s="184"/>
      <c r="U287" s="180"/>
      <c r="V287" s="184"/>
    </row>
    <row r="288" spans="1:22" s="183" customFormat="1" ht="19.5" customHeight="1">
      <c r="A288" s="179"/>
      <c r="B288" s="179"/>
      <c r="C288" s="180"/>
      <c r="D288" s="180"/>
      <c r="E288" s="180"/>
      <c r="F288" s="180"/>
      <c r="G288" s="180"/>
      <c r="H288" s="179"/>
      <c r="I288" s="179"/>
      <c r="J288" s="179"/>
      <c r="K288" s="180"/>
      <c r="L288" s="180"/>
      <c r="M288" s="180"/>
      <c r="Q288" s="190"/>
      <c r="R288" s="190"/>
      <c r="S288" s="184"/>
      <c r="T288" s="184"/>
      <c r="U288" s="180"/>
      <c r="V288" s="184"/>
    </row>
    <row r="289" spans="3:22" s="183" customFormat="1" ht="19.5" customHeight="1">
      <c r="C289" s="184"/>
      <c r="D289" s="184"/>
      <c r="E289" s="184"/>
      <c r="F289" s="184"/>
      <c r="G289" s="184"/>
      <c r="K289" s="184"/>
      <c r="L289" s="184"/>
      <c r="M289" s="184"/>
      <c r="Q289" s="190"/>
      <c r="R289" s="190"/>
      <c r="S289" s="184"/>
      <c r="T289" s="184"/>
      <c r="U289" s="180"/>
      <c r="V289" s="184"/>
    </row>
    <row r="290" spans="7:22" s="183" customFormat="1" ht="19.5" customHeight="1">
      <c r="G290" s="184"/>
      <c r="K290" s="184"/>
      <c r="L290" s="184"/>
      <c r="M290" s="184"/>
      <c r="Q290" s="190"/>
      <c r="R290" s="190"/>
      <c r="S290" s="184"/>
      <c r="T290" s="184"/>
      <c r="U290" s="180"/>
      <c r="V290" s="184"/>
    </row>
    <row r="291" spans="7:22" s="183" customFormat="1" ht="19.5" customHeight="1">
      <c r="G291" s="184"/>
      <c r="K291" s="184"/>
      <c r="L291" s="184"/>
      <c r="M291" s="184"/>
      <c r="Q291" s="190"/>
      <c r="R291" s="190"/>
      <c r="S291" s="184"/>
      <c r="T291" s="184"/>
      <c r="U291" s="180"/>
      <c r="V291" s="184"/>
    </row>
    <row r="292" spans="7:22" s="183" customFormat="1" ht="19.5" customHeight="1">
      <c r="G292" s="184"/>
      <c r="K292" s="184"/>
      <c r="L292" s="184"/>
      <c r="M292" s="184"/>
      <c r="Q292" s="190"/>
      <c r="R292" s="190"/>
      <c r="S292" s="184"/>
      <c r="T292" s="184"/>
      <c r="U292" s="180"/>
      <c r="V292" s="184"/>
    </row>
    <row r="293" spans="7:22" s="183" customFormat="1" ht="19.5" customHeight="1">
      <c r="G293" s="184"/>
      <c r="K293" s="184"/>
      <c r="L293" s="184"/>
      <c r="M293" s="184"/>
      <c r="Q293" s="190"/>
      <c r="R293" s="190"/>
      <c r="S293" s="184"/>
      <c r="T293" s="184"/>
      <c r="U293" s="180"/>
      <c r="V293" s="184"/>
    </row>
    <row r="294" spans="7:22" s="183" customFormat="1" ht="19.5" customHeight="1">
      <c r="G294" s="184"/>
      <c r="K294" s="184"/>
      <c r="L294" s="184"/>
      <c r="M294" s="184"/>
      <c r="Q294" s="190"/>
      <c r="R294" s="190"/>
      <c r="S294" s="184"/>
      <c r="T294" s="184"/>
      <c r="U294" s="180"/>
      <c r="V294" s="184"/>
    </row>
    <row r="295" spans="7:22" s="183" customFormat="1" ht="19.5" customHeight="1">
      <c r="G295" s="184"/>
      <c r="K295" s="184"/>
      <c r="L295" s="184"/>
      <c r="M295" s="184"/>
      <c r="Q295" s="190"/>
      <c r="R295" s="190"/>
      <c r="S295" s="184"/>
      <c r="T295" s="184"/>
      <c r="U295" s="180"/>
      <c r="V295" s="184"/>
    </row>
    <row r="296" spans="7:22" s="183" customFormat="1" ht="19.5" customHeight="1">
      <c r="G296" s="184"/>
      <c r="K296" s="184"/>
      <c r="L296" s="184"/>
      <c r="M296" s="184"/>
      <c r="Q296" s="190"/>
      <c r="R296" s="190"/>
      <c r="S296" s="184"/>
      <c r="T296" s="184"/>
      <c r="U296" s="180"/>
      <c r="V296" s="184"/>
    </row>
    <row r="297" spans="1:22" s="179" customFormat="1" ht="19.5" customHeight="1">
      <c r="A297" s="183"/>
      <c r="B297" s="183"/>
      <c r="C297" s="183"/>
      <c r="D297" s="183"/>
      <c r="E297" s="183"/>
      <c r="F297" s="183"/>
      <c r="G297" s="184"/>
      <c r="H297" s="183"/>
      <c r="I297" s="183"/>
      <c r="J297" s="183"/>
      <c r="K297" s="184"/>
      <c r="L297" s="184"/>
      <c r="M297" s="184"/>
      <c r="Q297" s="187"/>
      <c r="R297" s="187"/>
      <c r="S297" s="180"/>
      <c r="T297" s="180"/>
      <c r="U297" s="180"/>
      <c r="V297" s="180"/>
    </row>
    <row r="298" spans="1:22" s="179" customFormat="1" ht="19.5" customHeight="1">
      <c r="A298" s="183"/>
      <c r="B298" s="183"/>
      <c r="C298" s="183"/>
      <c r="D298" s="183"/>
      <c r="E298" s="183"/>
      <c r="F298" s="183"/>
      <c r="G298" s="184"/>
      <c r="H298" s="183"/>
      <c r="I298" s="183"/>
      <c r="J298" s="183"/>
      <c r="K298" s="184"/>
      <c r="L298" s="184"/>
      <c r="M298" s="184"/>
      <c r="Q298" s="187"/>
      <c r="R298" s="187"/>
      <c r="S298" s="180"/>
      <c r="T298" s="180"/>
      <c r="U298" s="180"/>
      <c r="V298" s="180"/>
    </row>
    <row r="299" spans="1:22" s="183" customFormat="1" ht="19.5" customHeight="1">
      <c r="A299" s="179"/>
      <c r="B299" s="179"/>
      <c r="C299" s="179"/>
      <c r="D299" s="179"/>
      <c r="E299" s="179"/>
      <c r="F299" s="179"/>
      <c r="G299" s="180"/>
      <c r="H299" s="179"/>
      <c r="I299" s="179"/>
      <c r="J299" s="179"/>
      <c r="K299" s="180"/>
      <c r="L299" s="180"/>
      <c r="M299" s="180"/>
      <c r="Q299" s="190"/>
      <c r="R299" s="190"/>
      <c r="S299" s="184"/>
      <c r="T299" s="184"/>
      <c r="U299" s="180"/>
      <c r="V299" s="184"/>
    </row>
    <row r="300" spans="1:22" s="183" customFormat="1" ht="19.5" customHeight="1">
      <c r="A300" s="179"/>
      <c r="B300" s="179"/>
      <c r="C300" s="179"/>
      <c r="D300" s="179"/>
      <c r="E300" s="179"/>
      <c r="F300" s="179"/>
      <c r="G300" s="180"/>
      <c r="H300" s="179"/>
      <c r="I300" s="179"/>
      <c r="J300" s="179"/>
      <c r="K300" s="180"/>
      <c r="L300" s="180"/>
      <c r="M300" s="180"/>
      <c r="Q300" s="190"/>
      <c r="R300" s="190"/>
      <c r="S300" s="184"/>
      <c r="T300" s="184"/>
      <c r="U300" s="180"/>
      <c r="V300" s="184"/>
    </row>
    <row r="301" spans="7:22" s="183" customFormat="1" ht="19.5" customHeight="1">
      <c r="G301" s="184"/>
      <c r="K301" s="184"/>
      <c r="L301" s="184"/>
      <c r="M301" s="184"/>
      <c r="Q301" s="190"/>
      <c r="R301" s="190"/>
      <c r="S301" s="184"/>
      <c r="T301" s="184"/>
      <c r="U301" s="180"/>
      <c r="V301" s="184"/>
    </row>
    <row r="302" spans="7:22" s="183" customFormat="1" ht="19.5" customHeight="1">
      <c r="G302" s="184"/>
      <c r="K302" s="184"/>
      <c r="L302" s="184"/>
      <c r="M302" s="184"/>
      <c r="Q302" s="190"/>
      <c r="R302" s="190"/>
      <c r="S302" s="184"/>
      <c r="T302" s="184"/>
      <c r="U302" s="180"/>
      <c r="V302" s="184"/>
    </row>
    <row r="303" spans="7:22" s="183" customFormat="1" ht="19.5" customHeight="1">
      <c r="G303" s="184"/>
      <c r="K303" s="184"/>
      <c r="L303" s="184"/>
      <c r="M303" s="184"/>
      <c r="Q303" s="190"/>
      <c r="R303" s="190"/>
      <c r="S303" s="184"/>
      <c r="T303" s="184"/>
      <c r="U303" s="180"/>
      <c r="V303" s="184"/>
    </row>
    <row r="304" spans="7:22" s="183" customFormat="1" ht="19.5" customHeight="1">
      <c r="G304" s="184"/>
      <c r="K304" s="184"/>
      <c r="L304" s="184"/>
      <c r="M304" s="184"/>
      <c r="Q304" s="190"/>
      <c r="R304" s="190"/>
      <c r="S304" s="184"/>
      <c r="T304" s="184"/>
      <c r="U304" s="180"/>
      <c r="V304" s="184"/>
    </row>
    <row r="305" spans="7:22" s="183" customFormat="1" ht="19.5" customHeight="1">
      <c r="G305" s="184"/>
      <c r="K305" s="184"/>
      <c r="L305" s="184"/>
      <c r="M305" s="184"/>
      <c r="Q305" s="190"/>
      <c r="R305" s="190"/>
      <c r="S305" s="184"/>
      <c r="T305" s="184"/>
      <c r="U305" s="180"/>
      <c r="V305" s="184"/>
    </row>
    <row r="306" spans="7:22" s="183" customFormat="1" ht="19.5" customHeight="1">
      <c r="G306" s="184"/>
      <c r="K306" s="184"/>
      <c r="L306" s="184"/>
      <c r="M306" s="184"/>
      <c r="Q306" s="190"/>
      <c r="R306" s="190"/>
      <c r="S306" s="184"/>
      <c r="T306" s="184"/>
      <c r="U306" s="180"/>
      <c r="V306" s="184"/>
    </row>
    <row r="307" spans="7:22" s="183" customFormat="1" ht="19.5" customHeight="1">
      <c r="G307" s="184"/>
      <c r="K307" s="184"/>
      <c r="L307" s="184"/>
      <c r="M307" s="184"/>
      <c r="Q307" s="190"/>
      <c r="R307" s="190"/>
      <c r="S307" s="184"/>
      <c r="T307" s="184"/>
      <c r="U307" s="180"/>
      <c r="V307" s="184"/>
    </row>
    <row r="308" spans="7:22" s="183" customFormat="1" ht="19.5" customHeight="1">
      <c r="G308" s="184"/>
      <c r="K308" s="184"/>
      <c r="L308" s="184"/>
      <c r="M308" s="184"/>
      <c r="Q308" s="190"/>
      <c r="R308" s="190"/>
      <c r="S308" s="184"/>
      <c r="T308" s="184"/>
      <c r="U308" s="180"/>
      <c r="V308" s="184"/>
    </row>
    <row r="309" spans="7:22" s="183" customFormat="1" ht="19.5" customHeight="1">
      <c r="G309" s="184"/>
      <c r="K309" s="184"/>
      <c r="L309" s="184"/>
      <c r="M309" s="184"/>
      <c r="Q309" s="190"/>
      <c r="R309" s="190"/>
      <c r="S309" s="184"/>
      <c r="T309" s="184"/>
      <c r="U309" s="180"/>
      <c r="V309" s="184"/>
    </row>
    <row r="310" spans="1:22" s="179" customFormat="1" ht="19.5" customHeight="1">
      <c r="A310" s="183"/>
      <c r="B310" s="183"/>
      <c r="C310" s="183"/>
      <c r="D310" s="183"/>
      <c r="E310" s="183"/>
      <c r="F310" s="183"/>
      <c r="G310" s="184"/>
      <c r="H310" s="183"/>
      <c r="I310" s="183"/>
      <c r="J310" s="183"/>
      <c r="K310" s="184"/>
      <c r="L310" s="184"/>
      <c r="M310" s="184"/>
      <c r="Q310" s="187"/>
      <c r="R310" s="187"/>
      <c r="S310" s="180"/>
      <c r="T310" s="180"/>
      <c r="U310" s="180"/>
      <c r="V310" s="180"/>
    </row>
    <row r="311" spans="1:22" s="179" customFormat="1" ht="19.5" customHeight="1">
      <c r="A311" s="183"/>
      <c r="B311" s="183"/>
      <c r="C311" s="183"/>
      <c r="D311" s="183"/>
      <c r="E311" s="183"/>
      <c r="F311" s="183"/>
      <c r="G311" s="184"/>
      <c r="H311" s="183"/>
      <c r="I311" s="183"/>
      <c r="J311" s="183"/>
      <c r="K311" s="184"/>
      <c r="L311" s="184"/>
      <c r="M311" s="184"/>
      <c r="Q311" s="187"/>
      <c r="R311" s="187"/>
      <c r="S311" s="180"/>
      <c r="T311" s="180"/>
      <c r="U311" s="180"/>
      <c r="V311" s="180"/>
    </row>
    <row r="312" spans="1:22" s="183" customFormat="1" ht="19.5" customHeight="1">
      <c r="A312" s="179"/>
      <c r="B312" s="179"/>
      <c r="C312" s="179"/>
      <c r="D312" s="179"/>
      <c r="E312" s="179"/>
      <c r="F312" s="179"/>
      <c r="G312" s="180"/>
      <c r="H312" s="179"/>
      <c r="I312" s="179"/>
      <c r="J312" s="179"/>
      <c r="K312" s="180"/>
      <c r="L312" s="180"/>
      <c r="M312" s="180"/>
      <c r="Q312" s="190"/>
      <c r="R312" s="190"/>
      <c r="S312" s="184"/>
      <c r="T312" s="184"/>
      <c r="U312" s="180"/>
      <c r="V312" s="184"/>
    </row>
    <row r="313" spans="1:22" s="183" customFormat="1" ht="19.5" customHeight="1">
      <c r="A313" s="179"/>
      <c r="B313" s="179"/>
      <c r="C313" s="179"/>
      <c r="D313" s="179"/>
      <c r="E313" s="179"/>
      <c r="F313" s="179"/>
      <c r="G313" s="180"/>
      <c r="H313" s="179"/>
      <c r="I313" s="179"/>
      <c r="J313" s="179"/>
      <c r="K313" s="180"/>
      <c r="L313" s="180"/>
      <c r="M313" s="180"/>
      <c r="Q313" s="190"/>
      <c r="R313" s="190"/>
      <c r="S313" s="184"/>
      <c r="T313" s="184"/>
      <c r="U313" s="180"/>
      <c r="V313" s="184"/>
    </row>
    <row r="314" spans="7:22" s="183" customFormat="1" ht="19.5" customHeight="1">
      <c r="G314" s="184"/>
      <c r="K314" s="184"/>
      <c r="L314" s="184"/>
      <c r="M314" s="184"/>
      <c r="Q314" s="190"/>
      <c r="R314" s="190"/>
      <c r="S314" s="184"/>
      <c r="T314" s="184"/>
      <c r="U314" s="180"/>
      <c r="V314" s="184"/>
    </row>
    <row r="315" spans="7:22" s="183" customFormat="1" ht="19.5" customHeight="1">
      <c r="G315" s="184"/>
      <c r="K315" s="184"/>
      <c r="L315" s="184"/>
      <c r="M315" s="184"/>
      <c r="Q315" s="190"/>
      <c r="R315" s="190"/>
      <c r="S315" s="184"/>
      <c r="T315" s="184"/>
      <c r="U315" s="180"/>
      <c r="V315" s="184"/>
    </row>
    <row r="316" spans="7:22" s="183" customFormat="1" ht="19.5" customHeight="1">
      <c r="G316" s="184"/>
      <c r="K316" s="184"/>
      <c r="L316" s="184"/>
      <c r="M316" s="184"/>
      <c r="Q316" s="190"/>
      <c r="R316" s="190"/>
      <c r="S316" s="184"/>
      <c r="T316" s="184"/>
      <c r="U316" s="180"/>
      <c r="V316" s="184"/>
    </row>
    <row r="317" spans="2:22" s="183" customFormat="1" ht="19.5" customHeight="1">
      <c r="B317" s="184"/>
      <c r="C317" s="184"/>
      <c r="D317" s="184"/>
      <c r="E317" s="184"/>
      <c r="F317" s="184"/>
      <c r="G317" s="184"/>
      <c r="H317" s="184"/>
      <c r="K317" s="184"/>
      <c r="L317" s="184"/>
      <c r="M317" s="184"/>
      <c r="Q317" s="190"/>
      <c r="R317" s="190"/>
      <c r="S317" s="184"/>
      <c r="T317" s="184"/>
      <c r="U317" s="180"/>
      <c r="V317" s="184"/>
    </row>
    <row r="318" spans="2:22" s="183" customFormat="1" ht="19.5" customHeight="1">
      <c r="B318" s="184"/>
      <c r="C318" s="184"/>
      <c r="D318" s="184"/>
      <c r="E318" s="184"/>
      <c r="F318" s="184"/>
      <c r="G318" s="184"/>
      <c r="H318" s="184"/>
      <c r="K318" s="184"/>
      <c r="L318" s="184"/>
      <c r="M318" s="184"/>
      <c r="Q318" s="190"/>
      <c r="R318" s="190"/>
      <c r="S318" s="184"/>
      <c r="T318" s="184"/>
      <c r="U318" s="180"/>
      <c r="V318" s="184"/>
    </row>
    <row r="319" spans="2:22" s="183" customFormat="1" ht="19.5" customHeight="1">
      <c r="B319" s="184"/>
      <c r="C319" s="184"/>
      <c r="D319" s="184"/>
      <c r="E319" s="184"/>
      <c r="F319" s="184"/>
      <c r="G319" s="184"/>
      <c r="H319" s="184"/>
      <c r="K319" s="184"/>
      <c r="L319" s="184"/>
      <c r="M319" s="184"/>
      <c r="Q319" s="190"/>
      <c r="R319" s="190"/>
      <c r="S319" s="184"/>
      <c r="T319" s="184"/>
      <c r="U319" s="180"/>
      <c r="V319" s="184"/>
    </row>
    <row r="320" spans="2:22" s="183" customFormat="1" ht="19.5" customHeight="1">
      <c r="B320" s="184"/>
      <c r="C320" s="184"/>
      <c r="D320" s="184"/>
      <c r="E320" s="184"/>
      <c r="F320" s="184"/>
      <c r="G320" s="184"/>
      <c r="H320" s="184"/>
      <c r="K320" s="184"/>
      <c r="L320" s="184"/>
      <c r="M320" s="184"/>
      <c r="Q320" s="190"/>
      <c r="R320" s="190"/>
      <c r="S320" s="184"/>
      <c r="T320" s="184"/>
      <c r="U320" s="180"/>
      <c r="V320" s="184"/>
    </row>
    <row r="321" spans="2:22" s="183" customFormat="1" ht="19.5" customHeight="1">
      <c r="B321" s="184"/>
      <c r="C321" s="184"/>
      <c r="D321" s="184"/>
      <c r="E321" s="184"/>
      <c r="F321" s="184"/>
      <c r="G321" s="184"/>
      <c r="H321" s="184"/>
      <c r="K321" s="184"/>
      <c r="L321" s="184"/>
      <c r="M321" s="184"/>
      <c r="Q321" s="190"/>
      <c r="R321" s="190"/>
      <c r="S321" s="184"/>
      <c r="T321" s="184"/>
      <c r="U321" s="180"/>
      <c r="V321" s="184"/>
    </row>
    <row r="322" spans="1:22" s="179" customFormat="1" ht="19.5" customHeight="1">
      <c r="A322" s="183"/>
      <c r="B322" s="184"/>
      <c r="C322" s="184"/>
      <c r="D322" s="184"/>
      <c r="E322" s="184"/>
      <c r="F322" s="184"/>
      <c r="G322" s="184"/>
      <c r="H322" s="184"/>
      <c r="I322" s="183"/>
      <c r="J322" s="183"/>
      <c r="K322" s="184"/>
      <c r="L322" s="184"/>
      <c r="M322" s="184"/>
      <c r="Q322" s="187"/>
      <c r="R322" s="187"/>
      <c r="S322" s="180"/>
      <c r="T322" s="180"/>
      <c r="U322" s="180"/>
      <c r="V322" s="180"/>
    </row>
    <row r="323" spans="1:22" s="179" customFormat="1" ht="19.5" customHeight="1">
      <c r="A323" s="183"/>
      <c r="B323" s="184"/>
      <c r="C323" s="184"/>
      <c r="D323" s="184"/>
      <c r="E323" s="184"/>
      <c r="F323" s="184"/>
      <c r="G323" s="184"/>
      <c r="H323" s="184"/>
      <c r="I323" s="183"/>
      <c r="J323" s="183"/>
      <c r="K323" s="184"/>
      <c r="L323" s="184"/>
      <c r="M323" s="184"/>
      <c r="Q323" s="187"/>
      <c r="R323" s="187"/>
      <c r="S323" s="180"/>
      <c r="T323" s="180"/>
      <c r="U323" s="180"/>
      <c r="V323" s="180"/>
    </row>
    <row r="324" spans="1:22" s="183" customFormat="1" ht="19.5" customHeight="1">
      <c r="A324" s="177"/>
      <c r="B324" s="177"/>
      <c r="C324" s="177"/>
      <c r="D324" s="177"/>
      <c r="E324" s="177"/>
      <c r="F324" s="177"/>
      <c r="G324" s="178"/>
      <c r="H324" s="177"/>
      <c r="I324" s="177"/>
      <c r="J324" s="177"/>
      <c r="K324" s="178"/>
      <c r="L324" s="178"/>
      <c r="M324" s="178"/>
      <c r="Q324" s="190"/>
      <c r="R324" s="190"/>
      <c r="S324" s="184"/>
      <c r="T324" s="184"/>
      <c r="U324" s="180"/>
      <c r="V324" s="184"/>
    </row>
    <row r="325" spans="1:22" s="183" customFormat="1" ht="19.5" customHeight="1">
      <c r="A325" s="177"/>
      <c r="B325" s="177"/>
      <c r="C325" s="177"/>
      <c r="D325" s="177"/>
      <c r="E325" s="177"/>
      <c r="F325" s="177"/>
      <c r="G325" s="178"/>
      <c r="H325" s="177"/>
      <c r="I325" s="177"/>
      <c r="J325" s="177"/>
      <c r="K325" s="178"/>
      <c r="L325" s="178"/>
      <c r="M325" s="178"/>
      <c r="Q325" s="190"/>
      <c r="R325" s="190"/>
      <c r="S325" s="184"/>
      <c r="T325" s="184"/>
      <c r="U325" s="180"/>
      <c r="V325" s="184"/>
    </row>
    <row r="326" spans="1:22" s="183" customFormat="1" ht="19.5" customHeight="1">
      <c r="A326" s="177"/>
      <c r="B326" s="177"/>
      <c r="C326" s="177"/>
      <c r="D326" s="177"/>
      <c r="E326" s="177"/>
      <c r="F326" s="177"/>
      <c r="G326" s="178"/>
      <c r="H326" s="177"/>
      <c r="I326" s="177"/>
      <c r="J326" s="177"/>
      <c r="K326" s="178"/>
      <c r="L326" s="178"/>
      <c r="M326" s="178"/>
      <c r="Q326" s="190"/>
      <c r="R326" s="190"/>
      <c r="S326" s="184"/>
      <c r="T326" s="184"/>
      <c r="U326" s="180"/>
      <c r="V326" s="184"/>
    </row>
    <row r="327" spans="1:22" s="183" customFormat="1" ht="19.5" customHeight="1">
      <c r="A327" s="177"/>
      <c r="B327" s="177"/>
      <c r="C327" s="177"/>
      <c r="D327" s="177"/>
      <c r="E327" s="177"/>
      <c r="F327" s="177"/>
      <c r="G327" s="178"/>
      <c r="H327" s="177"/>
      <c r="I327" s="177"/>
      <c r="J327" s="177"/>
      <c r="K327" s="178"/>
      <c r="L327" s="178"/>
      <c r="M327" s="178"/>
      <c r="Q327" s="190"/>
      <c r="R327" s="190"/>
      <c r="S327" s="184"/>
      <c r="T327" s="184"/>
      <c r="U327" s="180"/>
      <c r="V327" s="184"/>
    </row>
    <row r="328" spans="1:22" s="183" customFormat="1" ht="19.5" customHeight="1">
      <c r="A328" s="177"/>
      <c r="B328" s="177"/>
      <c r="C328" s="177"/>
      <c r="D328" s="177"/>
      <c r="E328" s="177"/>
      <c r="F328" s="177"/>
      <c r="G328" s="178"/>
      <c r="H328" s="177"/>
      <c r="I328" s="177"/>
      <c r="J328" s="177"/>
      <c r="K328" s="178"/>
      <c r="L328" s="178"/>
      <c r="M328" s="178"/>
      <c r="Q328" s="190"/>
      <c r="R328" s="190"/>
      <c r="S328" s="184"/>
      <c r="T328" s="184"/>
      <c r="U328" s="180"/>
      <c r="V328" s="184"/>
    </row>
    <row r="329" spans="1:22" s="183" customFormat="1" ht="19.5" customHeight="1">
      <c r="A329" s="177"/>
      <c r="B329" s="177"/>
      <c r="C329" s="177"/>
      <c r="D329" s="177"/>
      <c r="E329" s="177"/>
      <c r="F329" s="177"/>
      <c r="G329" s="178"/>
      <c r="H329" s="177"/>
      <c r="I329" s="177"/>
      <c r="J329" s="177"/>
      <c r="K329" s="178"/>
      <c r="L329" s="178"/>
      <c r="M329" s="178"/>
      <c r="Q329" s="190"/>
      <c r="R329" s="190"/>
      <c r="S329" s="184"/>
      <c r="T329" s="184"/>
      <c r="U329" s="180"/>
      <c r="V329" s="184"/>
    </row>
    <row r="330" spans="1:22" s="183" customFormat="1" ht="19.5" customHeight="1">
      <c r="A330" s="177"/>
      <c r="B330" s="177"/>
      <c r="C330" s="177"/>
      <c r="D330" s="177"/>
      <c r="E330" s="177"/>
      <c r="F330" s="177"/>
      <c r="G330" s="178"/>
      <c r="H330" s="177"/>
      <c r="I330" s="177"/>
      <c r="J330" s="177"/>
      <c r="K330" s="178"/>
      <c r="L330" s="178"/>
      <c r="M330" s="178"/>
      <c r="Q330" s="190"/>
      <c r="R330" s="190"/>
      <c r="S330" s="184"/>
      <c r="T330" s="184"/>
      <c r="U330" s="180"/>
      <c r="V330" s="184"/>
    </row>
    <row r="331" spans="1:22" s="183" customFormat="1" ht="19.5" customHeight="1">
      <c r="A331" s="177"/>
      <c r="B331" s="177"/>
      <c r="C331" s="177"/>
      <c r="D331" s="177"/>
      <c r="E331" s="177"/>
      <c r="F331" s="177"/>
      <c r="G331" s="178"/>
      <c r="H331" s="177"/>
      <c r="I331" s="177"/>
      <c r="J331" s="177"/>
      <c r="K331" s="178"/>
      <c r="L331" s="178"/>
      <c r="M331" s="178"/>
      <c r="Q331" s="190"/>
      <c r="R331" s="190"/>
      <c r="S331" s="184"/>
      <c r="T331" s="184"/>
      <c r="U331" s="180"/>
      <c r="V331" s="184"/>
    </row>
    <row r="332" spans="1:22" s="183" customFormat="1" ht="19.5" customHeight="1">
      <c r="A332" s="177"/>
      <c r="B332" s="177"/>
      <c r="C332" s="177"/>
      <c r="D332" s="177"/>
      <c r="E332" s="177"/>
      <c r="F332" s="177"/>
      <c r="G332" s="178"/>
      <c r="H332" s="177"/>
      <c r="I332" s="177"/>
      <c r="J332" s="177"/>
      <c r="K332" s="178"/>
      <c r="L332" s="178"/>
      <c r="M332" s="178"/>
      <c r="Q332" s="190"/>
      <c r="R332" s="190"/>
      <c r="S332" s="184"/>
      <c r="T332" s="184"/>
      <c r="U332" s="180"/>
      <c r="V332" s="184"/>
    </row>
    <row r="333" spans="1:22" s="183" customFormat="1" ht="19.5" customHeight="1">
      <c r="A333" s="177"/>
      <c r="B333" s="177"/>
      <c r="C333" s="177"/>
      <c r="D333" s="177"/>
      <c r="E333" s="177"/>
      <c r="F333" s="177"/>
      <c r="G333" s="178"/>
      <c r="H333" s="177"/>
      <c r="I333" s="177"/>
      <c r="J333" s="177"/>
      <c r="K333" s="178"/>
      <c r="L333" s="178"/>
      <c r="M333" s="178"/>
      <c r="Q333" s="190"/>
      <c r="R333" s="190"/>
      <c r="S333" s="184"/>
      <c r="T333" s="184"/>
      <c r="U333" s="180"/>
      <c r="V333" s="184"/>
    </row>
    <row r="334" spans="1:22" s="183" customFormat="1" ht="19.5" customHeight="1">
      <c r="A334" s="177"/>
      <c r="B334" s="177"/>
      <c r="C334" s="177"/>
      <c r="D334" s="177"/>
      <c r="E334" s="177"/>
      <c r="F334" s="177"/>
      <c r="G334" s="178"/>
      <c r="H334" s="177"/>
      <c r="I334" s="177"/>
      <c r="J334" s="177"/>
      <c r="K334" s="178"/>
      <c r="L334" s="178"/>
      <c r="M334" s="178"/>
      <c r="Q334" s="190"/>
      <c r="R334" s="190"/>
      <c r="S334" s="184"/>
      <c r="T334" s="184"/>
      <c r="U334" s="180"/>
      <c r="V334" s="184"/>
    </row>
    <row r="335" spans="1:22" s="179" customFormat="1" ht="19.5" customHeight="1">
      <c r="A335" s="177"/>
      <c r="B335" s="177"/>
      <c r="C335" s="177"/>
      <c r="D335" s="177"/>
      <c r="E335" s="177"/>
      <c r="F335" s="177"/>
      <c r="G335" s="178"/>
      <c r="H335" s="177"/>
      <c r="I335" s="177"/>
      <c r="J335" s="177"/>
      <c r="K335" s="178"/>
      <c r="L335" s="178"/>
      <c r="M335" s="178"/>
      <c r="Q335" s="187"/>
      <c r="R335" s="187"/>
      <c r="S335" s="180"/>
      <c r="T335" s="180"/>
      <c r="U335" s="180"/>
      <c r="V335" s="180"/>
    </row>
    <row r="336" spans="1:22" s="179" customFormat="1" ht="19.5" customHeight="1">
      <c r="A336" s="177"/>
      <c r="B336" s="177"/>
      <c r="C336" s="177"/>
      <c r="D336" s="177"/>
      <c r="E336" s="177"/>
      <c r="F336" s="177"/>
      <c r="G336" s="178"/>
      <c r="H336" s="177"/>
      <c r="I336" s="177"/>
      <c r="J336" s="177"/>
      <c r="K336" s="178"/>
      <c r="L336" s="178"/>
      <c r="M336" s="178"/>
      <c r="Q336" s="187"/>
      <c r="R336" s="187"/>
      <c r="S336" s="180"/>
      <c r="T336" s="180"/>
      <c r="U336" s="180"/>
      <c r="V336" s="180"/>
    </row>
    <row r="337" spans="1:22" s="183" customFormat="1" ht="19.5" customHeight="1">
      <c r="A337" s="177"/>
      <c r="B337" s="177"/>
      <c r="C337" s="177"/>
      <c r="D337" s="177"/>
      <c r="E337" s="177"/>
      <c r="F337" s="177"/>
      <c r="G337" s="178"/>
      <c r="H337" s="177"/>
      <c r="I337" s="177"/>
      <c r="J337" s="177"/>
      <c r="K337" s="178"/>
      <c r="L337" s="178"/>
      <c r="M337" s="178"/>
      <c r="Q337" s="190"/>
      <c r="R337" s="190"/>
      <c r="S337" s="184"/>
      <c r="T337" s="184"/>
      <c r="U337" s="180"/>
      <c r="V337" s="184"/>
    </row>
    <row r="338" spans="1:22" s="183" customFormat="1" ht="19.5" customHeight="1">
      <c r="A338" s="177"/>
      <c r="B338" s="177"/>
      <c r="C338" s="177"/>
      <c r="D338" s="177"/>
      <c r="E338" s="177"/>
      <c r="F338" s="177"/>
      <c r="G338" s="178"/>
      <c r="H338" s="177"/>
      <c r="I338" s="177"/>
      <c r="J338" s="177"/>
      <c r="K338" s="178"/>
      <c r="L338" s="178"/>
      <c r="M338" s="178"/>
      <c r="Q338" s="190"/>
      <c r="R338" s="190"/>
      <c r="S338" s="184"/>
      <c r="T338" s="184"/>
      <c r="U338" s="180"/>
      <c r="V338" s="184"/>
    </row>
    <row r="339" spans="1:22" s="183" customFormat="1" ht="19.5" customHeight="1">
      <c r="A339" s="177"/>
      <c r="B339" s="177"/>
      <c r="C339" s="177"/>
      <c r="D339" s="177"/>
      <c r="E339" s="177"/>
      <c r="F339" s="177"/>
      <c r="G339" s="178"/>
      <c r="H339" s="177"/>
      <c r="I339" s="177"/>
      <c r="J339" s="177"/>
      <c r="K339" s="178"/>
      <c r="L339" s="178"/>
      <c r="M339" s="178"/>
      <c r="Q339" s="190"/>
      <c r="R339" s="190"/>
      <c r="S339" s="184"/>
      <c r="T339" s="184"/>
      <c r="U339" s="180"/>
      <c r="V339" s="184"/>
    </row>
    <row r="340" spans="1:22" s="183" customFormat="1" ht="19.5" customHeight="1">
      <c r="A340" s="177"/>
      <c r="B340" s="177"/>
      <c r="C340" s="177"/>
      <c r="D340" s="177"/>
      <c r="E340" s="177"/>
      <c r="F340" s="177"/>
      <c r="G340" s="178"/>
      <c r="H340" s="177"/>
      <c r="I340" s="177"/>
      <c r="J340" s="177"/>
      <c r="K340" s="178"/>
      <c r="L340" s="178"/>
      <c r="M340" s="178"/>
      <c r="Q340" s="190"/>
      <c r="R340" s="190"/>
      <c r="S340" s="184"/>
      <c r="T340" s="184"/>
      <c r="U340" s="180"/>
      <c r="V340" s="184"/>
    </row>
    <row r="341" spans="1:22" s="183" customFormat="1" ht="19.5" customHeight="1">
      <c r="A341" s="177"/>
      <c r="B341" s="177"/>
      <c r="C341" s="177"/>
      <c r="D341" s="177"/>
      <c r="E341" s="177"/>
      <c r="F341" s="177"/>
      <c r="G341" s="178"/>
      <c r="H341" s="177"/>
      <c r="I341" s="177"/>
      <c r="J341" s="177"/>
      <c r="K341" s="178"/>
      <c r="L341" s="178"/>
      <c r="M341" s="178"/>
      <c r="Q341" s="190"/>
      <c r="R341" s="190"/>
      <c r="S341" s="184"/>
      <c r="T341" s="184"/>
      <c r="U341" s="180"/>
      <c r="V341" s="184"/>
    </row>
    <row r="342" spans="1:22" s="183" customFormat="1" ht="19.5" customHeight="1">
      <c r="A342" s="177"/>
      <c r="B342" s="177"/>
      <c r="C342" s="177"/>
      <c r="D342" s="177"/>
      <c r="E342" s="177"/>
      <c r="F342" s="177"/>
      <c r="G342" s="178"/>
      <c r="H342" s="177"/>
      <c r="I342" s="177"/>
      <c r="J342" s="177"/>
      <c r="K342" s="178"/>
      <c r="L342" s="178"/>
      <c r="M342" s="178"/>
      <c r="Q342" s="190"/>
      <c r="R342" s="190"/>
      <c r="S342" s="184"/>
      <c r="T342" s="184"/>
      <c r="U342" s="180"/>
      <c r="V342" s="184"/>
    </row>
    <row r="343" spans="1:22" s="183" customFormat="1" ht="19.5" customHeight="1">
      <c r="A343" s="177"/>
      <c r="B343" s="177"/>
      <c r="C343" s="177"/>
      <c r="D343" s="177"/>
      <c r="E343" s="177"/>
      <c r="F343" s="177"/>
      <c r="G343" s="178"/>
      <c r="H343" s="177"/>
      <c r="I343" s="177"/>
      <c r="J343" s="177"/>
      <c r="K343" s="178"/>
      <c r="L343" s="178"/>
      <c r="M343" s="178"/>
      <c r="Q343" s="190"/>
      <c r="R343" s="190"/>
      <c r="S343" s="184"/>
      <c r="T343" s="184"/>
      <c r="U343" s="180"/>
      <c r="V343" s="184"/>
    </row>
    <row r="344" spans="1:22" s="183" customFormat="1" ht="19.5" customHeight="1">
      <c r="A344" s="177"/>
      <c r="B344" s="177"/>
      <c r="C344" s="177"/>
      <c r="D344" s="177"/>
      <c r="E344" s="177"/>
      <c r="F344" s="177"/>
      <c r="G344" s="178"/>
      <c r="H344" s="177"/>
      <c r="I344" s="177"/>
      <c r="J344" s="177"/>
      <c r="K344" s="178"/>
      <c r="L344" s="178"/>
      <c r="M344" s="178"/>
      <c r="Q344" s="190"/>
      <c r="R344" s="190"/>
      <c r="S344" s="184"/>
      <c r="T344" s="184"/>
      <c r="U344" s="180"/>
      <c r="V344" s="184"/>
    </row>
    <row r="345" spans="1:22" s="183" customFormat="1" ht="19.5" customHeight="1">
      <c r="A345" s="177"/>
      <c r="B345" s="177"/>
      <c r="C345" s="177"/>
      <c r="D345" s="177"/>
      <c r="E345" s="177"/>
      <c r="F345" s="177"/>
      <c r="G345" s="178"/>
      <c r="H345" s="177"/>
      <c r="I345" s="177"/>
      <c r="J345" s="177"/>
      <c r="K345" s="178"/>
      <c r="L345" s="178"/>
      <c r="M345" s="178"/>
      <c r="Q345" s="190"/>
      <c r="R345" s="190"/>
      <c r="S345" s="184"/>
      <c r="T345" s="184"/>
      <c r="U345" s="180"/>
      <c r="V345" s="184"/>
    </row>
    <row r="346" spans="1:22" s="183" customFormat="1" ht="19.5" customHeight="1">
      <c r="A346" s="177"/>
      <c r="B346" s="177"/>
      <c r="C346" s="177"/>
      <c r="D346" s="177"/>
      <c r="E346" s="177"/>
      <c r="F346" s="177"/>
      <c r="G346" s="178"/>
      <c r="H346" s="177"/>
      <c r="I346" s="177"/>
      <c r="J346" s="177"/>
      <c r="K346" s="178"/>
      <c r="L346" s="178"/>
      <c r="M346" s="178"/>
      <c r="Q346" s="190"/>
      <c r="R346" s="190"/>
      <c r="S346" s="184"/>
      <c r="T346" s="184"/>
      <c r="U346" s="180"/>
      <c r="V346" s="184"/>
    </row>
    <row r="347" spans="7:22" s="177" customFormat="1" ht="19.5" customHeight="1">
      <c r="G347" s="178"/>
      <c r="K347" s="178"/>
      <c r="L347" s="178"/>
      <c r="M347" s="178"/>
      <c r="Q347" s="185"/>
      <c r="R347" s="185"/>
      <c r="S347" s="178"/>
      <c r="T347" s="178"/>
      <c r="U347" s="186"/>
      <c r="V347" s="178"/>
    </row>
    <row r="348" spans="7:22" s="177" customFormat="1" ht="19.5" customHeight="1">
      <c r="G348" s="178"/>
      <c r="K348" s="178"/>
      <c r="L348" s="178"/>
      <c r="M348" s="178"/>
      <c r="Q348" s="185"/>
      <c r="R348" s="185"/>
      <c r="S348" s="178"/>
      <c r="T348" s="178"/>
      <c r="U348" s="186"/>
      <c r="V348" s="178"/>
    </row>
    <row r="349" spans="7:22" s="177" customFormat="1" ht="19.5" customHeight="1">
      <c r="G349" s="178"/>
      <c r="K349" s="178"/>
      <c r="L349" s="178"/>
      <c r="M349" s="178"/>
      <c r="Q349" s="185"/>
      <c r="R349" s="185"/>
      <c r="S349" s="178"/>
      <c r="T349" s="178"/>
      <c r="U349" s="186"/>
      <c r="V349" s="178"/>
    </row>
    <row r="350" spans="1:22" s="177" customFormat="1" ht="19.5" customHeight="1">
      <c r="A350" s="191"/>
      <c r="B350" s="191"/>
      <c r="C350" s="191"/>
      <c r="D350" s="191"/>
      <c r="E350" s="191"/>
      <c r="F350" s="191"/>
      <c r="G350" s="192"/>
      <c r="H350" s="191"/>
      <c r="I350" s="191"/>
      <c r="J350" s="191"/>
      <c r="K350" s="192"/>
      <c r="L350" s="192"/>
      <c r="M350" s="192"/>
      <c r="Q350" s="185"/>
      <c r="R350" s="185"/>
      <c r="S350" s="178"/>
      <c r="T350" s="178"/>
      <c r="U350" s="186"/>
      <c r="V350" s="178"/>
    </row>
    <row r="351" spans="1:22" s="177" customFormat="1" ht="19.5" customHeight="1">
      <c r="A351" s="191"/>
      <c r="B351" s="191"/>
      <c r="C351" s="191"/>
      <c r="D351" s="191"/>
      <c r="E351" s="191"/>
      <c r="F351" s="191"/>
      <c r="G351" s="192"/>
      <c r="H351" s="191"/>
      <c r="I351" s="191"/>
      <c r="J351" s="191"/>
      <c r="K351" s="192"/>
      <c r="L351" s="192"/>
      <c r="M351" s="192"/>
      <c r="Q351" s="185"/>
      <c r="R351" s="185"/>
      <c r="S351" s="178"/>
      <c r="T351" s="178"/>
      <c r="U351" s="186"/>
      <c r="V351" s="178"/>
    </row>
    <row r="352" spans="1:22" s="177" customFormat="1" ht="19.5" customHeight="1">
      <c r="A352" s="191"/>
      <c r="B352" s="191"/>
      <c r="C352" s="191"/>
      <c r="D352" s="191"/>
      <c r="E352" s="191"/>
      <c r="F352" s="191"/>
      <c r="G352" s="192"/>
      <c r="H352" s="191"/>
      <c r="I352" s="191"/>
      <c r="J352" s="191"/>
      <c r="K352" s="192"/>
      <c r="L352" s="192"/>
      <c r="M352" s="192"/>
      <c r="Q352" s="185"/>
      <c r="R352" s="185"/>
      <c r="S352" s="178"/>
      <c r="T352" s="178"/>
      <c r="U352" s="186"/>
      <c r="V352" s="178"/>
    </row>
    <row r="353" spans="1:22" s="177" customFormat="1" ht="19.5" customHeight="1">
      <c r="A353" s="191"/>
      <c r="B353" s="191"/>
      <c r="C353" s="191"/>
      <c r="D353" s="191"/>
      <c r="E353" s="191"/>
      <c r="F353" s="191"/>
      <c r="G353" s="192"/>
      <c r="H353" s="191"/>
      <c r="I353" s="191"/>
      <c r="J353" s="191"/>
      <c r="K353" s="192"/>
      <c r="L353" s="192"/>
      <c r="M353" s="192"/>
      <c r="Q353" s="185"/>
      <c r="R353" s="185"/>
      <c r="S353" s="178"/>
      <c r="T353" s="178"/>
      <c r="U353" s="186"/>
      <c r="V353" s="178"/>
    </row>
    <row r="354" spans="1:22" s="177" customFormat="1" ht="19.5" customHeight="1">
      <c r="A354" s="191"/>
      <c r="B354" s="191"/>
      <c r="C354" s="191"/>
      <c r="D354" s="191"/>
      <c r="E354" s="191"/>
      <c r="F354" s="191"/>
      <c r="G354" s="192"/>
      <c r="H354" s="191"/>
      <c r="I354" s="191"/>
      <c r="J354" s="191"/>
      <c r="K354" s="192"/>
      <c r="L354" s="192"/>
      <c r="M354" s="192"/>
      <c r="Q354" s="185"/>
      <c r="R354" s="185"/>
      <c r="S354" s="178"/>
      <c r="T354" s="178"/>
      <c r="U354" s="186"/>
      <c r="V354" s="178"/>
    </row>
    <row r="355" spans="1:22" s="177" customFormat="1" ht="19.5" customHeight="1">
      <c r="A355" s="191"/>
      <c r="B355" s="191"/>
      <c r="C355" s="191"/>
      <c r="D355" s="191"/>
      <c r="E355" s="191"/>
      <c r="F355" s="191"/>
      <c r="G355" s="192"/>
      <c r="H355" s="191"/>
      <c r="I355" s="191"/>
      <c r="J355" s="191"/>
      <c r="K355" s="192"/>
      <c r="L355" s="192"/>
      <c r="M355" s="192"/>
      <c r="Q355" s="185"/>
      <c r="R355" s="185"/>
      <c r="S355" s="178"/>
      <c r="T355" s="178"/>
      <c r="U355" s="186"/>
      <c r="V355" s="178"/>
    </row>
    <row r="356" spans="1:22" s="177" customFormat="1" ht="19.5" customHeight="1">
      <c r="A356" s="191"/>
      <c r="B356" s="191"/>
      <c r="C356" s="191"/>
      <c r="D356" s="191"/>
      <c r="E356" s="191"/>
      <c r="F356" s="191"/>
      <c r="G356" s="192"/>
      <c r="H356" s="191"/>
      <c r="I356" s="191"/>
      <c r="J356" s="191"/>
      <c r="K356" s="192"/>
      <c r="L356" s="192"/>
      <c r="M356" s="192"/>
      <c r="Q356" s="185"/>
      <c r="R356" s="185"/>
      <c r="S356" s="178"/>
      <c r="T356" s="178"/>
      <c r="U356" s="186"/>
      <c r="V356" s="178"/>
    </row>
    <row r="357" spans="1:22" s="177" customFormat="1" ht="19.5" customHeight="1">
      <c r="A357" s="191"/>
      <c r="B357" s="191"/>
      <c r="C357" s="191"/>
      <c r="D357" s="191"/>
      <c r="E357" s="191"/>
      <c r="F357" s="191"/>
      <c r="G357" s="192"/>
      <c r="H357" s="191"/>
      <c r="I357" s="191"/>
      <c r="J357" s="191"/>
      <c r="K357" s="192"/>
      <c r="L357" s="192"/>
      <c r="M357" s="192"/>
      <c r="Q357" s="185"/>
      <c r="R357" s="185"/>
      <c r="S357" s="178"/>
      <c r="T357" s="178"/>
      <c r="U357" s="186"/>
      <c r="V357" s="178"/>
    </row>
    <row r="358" spans="1:22" s="177" customFormat="1" ht="19.5" customHeight="1">
      <c r="A358" s="191"/>
      <c r="B358" s="191"/>
      <c r="C358" s="191"/>
      <c r="D358" s="191"/>
      <c r="E358" s="191"/>
      <c r="F358" s="191"/>
      <c r="G358" s="192"/>
      <c r="H358" s="191"/>
      <c r="I358" s="191"/>
      <c r="J358" s="191"/>
      <c r="K358" s="192"/>
      <c r="L358" s="192"/>
      <c r="M358" s="192"/>
      <c r="Q358" s="185"/>
      <c r="R358" s="185"/>
      <c r="S358" s="178"/>
      <c r="T358" s="178"/>
      <c r="U358" s="186"/>
      <c r="V358" s="178"/>
    </row>
    <row r="359" spans="1:22" s="177" customFormat="1" ht="19.5" customHeight="1">
      <c r="A359" s="191"/>
      <c r="B359" s="191"/>
      <c r="C359" s="191"/>
      <c r="D359" s="191"/>
      <c r="E359" s="191"/>
      <c r="F359" s="191"/>
      <c r="G359" s="192"/>
      <c r="H359" s="191"/>
      <c r="I359" s="191"/>
      <c r="J359" s="191"/>
      <c r="K359" s="192"/>
      <c r="L359" s="192"/>
      <c r="M359" s="192"/>
      <c r="Q359" s="185"/>
      <c r="R359" s="185"/>
      <c r="S359" s="178"/>
      <c r="T359" s="178"/>
      <c r="U359" s="186"/>
      <c r="V359" s="178"/>
    </row>
    <row r="360" spans="1:22" s="177" customFormat="1" ht="19.5" customHeight="1">
      <c r="A360" s="191"/>
      <c r="B360" s="191"/>
      <c r="C360" s="191"/>
      <c r="D360" s="191"/>
      <c r="E360" s="191"/>
      <c r="F360" s="191"/>
      <c r="G360" s="192"/>
      <c r="H360" s="191"/>
      <c r="I360" s="191"/>
      <c r="J360" s="191"/>
      <c r="K360" s="192"/>
      <c r="L360" s="192"/>
      <c r="M360" s="192"/>
      <c r="Q360" s="185"/>
      <c r="R360" s="185"/>
      <c r="S360" s="178"/>
      <c r="T360" s="178"/>
      <c r="U360" s="186"/>
      <c r="V360" s="178"/>
    </row>
    <row r="361" spans="1:22" s="177" customFormat="1" ht="19.5" customHeight="1">
      <c r="A361" s="191"/>
      <c r="B361" s="191"/>
      <c r="C361" s="191"/>
      <c r="D361" s="191"/>
      <c r="E361" s="191"/>
      <c r="F361" s="191"/>
      <c r="G361" s="192"/>
      <c r="H361" s="191"/>
      <c r="I361" s="191"/>
      <c r="J361" s="191"/>
      <c r="K361" s="192"/>
      <c r="L361" s="192"/>
      <c r="M361" s="192"/>
      <c r="Q361" s="185"/>
      <c r="R361" s="185"/>
      <c r="S361" s="178"/>
      <c r="T361" s="178"/>
      <c r="U361" s="186"/>
      <c r="V361" s="178"/>
    </row>
    <row r="362" spans="1:22" s="177" customFormat="1" ht="19.5" customHeight="1">
      <c r="A362" s="191"/>
      <c r="B362" s="191"/>
      <c r="C362" s="191"/>
      <c r="D362" s="191"/>
      <c r="E362" s="191"/>
      <c r="F362" s="191"/>
      <c r="G362" s="192"/>
      <c r="H362" s="191"/>
      <c r="I362" s="191"/>
      <c r="J362" s="191"/>
      <c r="K362" s="192"/>
      <c r="L362" s="192"/>
      <c r="M362" s="192"/>
      <c r="Q362" s="185"/>
      <c r="R362" s="185"/>
      <c r="S362" s="178"/>
      <c r="T362" s="178"/>
      <c r="U362" s="186"/>
      <c r="V362" s="178"/>
    </row>
    <row r="363" spans="1:22" s="177" customFormat="1" ht="19.5" customHeight="1">
      <c r="A363" s="191"/>
      <c r="B363" s="191"/>
      <c r="C363" s="191"/>
      <c r="D363" s="191"/>
      <c r="E363" s="191"/>
      <c r="F363" s="191"/>
      <c r="G363" s="192"/>
      <c r="H363" s="191"/>
      <c r="I363" s="191"/>
      <c r="J363" s="191"/>
      <c r="K363" s="192"/>
      <c r="L363" s="192"/>
      <c r="M363" s="192"/>
      <c r="Q363" s="185"/>
      <c r="R363" s="185"/>
      <c r="S363" s="178"/>
      <c r="T363" s="178"/>
      <c r="U363" s="186"/>
      <c r="V363" s="178"/>
    </row>
    <row r="364" spans="1:22" s="177" customFormat="1" ht="19.5" customHeight="1">
      <c r="A364" s="191"/>
      <c r="B364" s="191"/>
      <c r="C364" s="191"/>
      <c r="D364" s="191"/>
      <c r="E364" s="191"/>
      <c r="F364" s="191"/>
      <c r="G364" s="192"/>
      <c r="H364" s="191"/>
      <c r="I364" s="191"/>
      <c r="J364" s="191"/>
      <c r="K364" s="192"/>
      <c r="L364" s="192"/>
      <c r="M364" s="192"/>
      <c r="Q364" s="185"/>
      <c r="R364" s="185"/>
      <c r="S364" s="178"/>
      <c r="T364" s="178"/>
      <c r="U364" s="186"/>
      <c r="V364" s="178"/>
    </row>
    <row r="365" spans="1:22" s="177" customFormat="1" ht="19.5" customHeight="1">
      <c r="A365" s="191"/>
      <c r="B365" s="191"/>
      <c r="C365" s="191"/>
      <c r="D365" s="191"/>
      <c r="E365" s="191"/>
      <c r="F365" s="191"/>
      <c r="G365" s="192"/>
      <c r="H365" s="191"/>
      <c r="I365" s="191"/>
      <c r="J365" s="191"/>
      <c r="K365" s="192"/>
      <c r="L365" s="192"/>
      <c r="M365" s="192"/>
      <c r="Q365" s="185"/>
      <c r="R365" s="185"/>
      <c r="S365" s="178"/>
      <c r="T365" s="178"/>
      <c r="U365" s="186"/>
      <c r="V365" s="178"/>
    </row>
    <row r="366" spans="1:22" s="177" customFormat="1" ht="19.5" customHeight="1">
      <c r="A366" s="191"/>
      <c r="B366" s="191"/>
      <c r="C366" s="191"/>
      <c r="D366" s="191"/>
      <c r="E366" s="191"/>
      <c r="F366" s="191"/>
      <c r="G366" s="192"/>
      <c r="H366" s="191"/>
      <c r="I366" s="191"/>
      <c r="J366" s="191"/>
      <c r="K366" s="192"/>
      <c r="L366" s="192"/>
      <c r="M366" s="192"/>
      <c r="Q366" s="185"/>
      <c r="R366" s="185"/>
      <c r="S366" s="178"/>
      <c r="T366" s="178"/>
      <c r="U366" s="186"/>
      <c r="V366" s="178"/>
    </row>
    <row r="367" spans="1:22" s="177" customFormat="1" ht="19.5" customHeight="1">
      <c r="A367" s="191"/>
      <c r="B367" s="191"/>
      <c r="C367" s="191"/>
      <c r="D367" s="191"/>
      <c r="E367" s="191"/>
      <c r="F367" s="191"/>
      <c r="G367" s="192"/>
      <c r="H367" s="191"/>
      <c r="I367" s="191"/>
      <c r="J367" s="191"/>
      <c r="K367" s="192"/>
      <c r="L367" s="192"/>
      <c r="M367" s="192"/>
      <c r="Q367" s="185"/>
      <c r="R367" s="185"/>
      <c r="S367" s="178"/>
      <c r="T367" s="178"/>
      <c r="U367" s="186"/>
      <c r="V367" s="178"/>
    </row>
    <row r="368" spans="1:22" s="177" customFormat="1" ht="19.5" customHeight="1">
      <c r="A368" s="191"/>
      <c r="B368" s="191"/>
      <c r="C368" s="191"/>
      <c r="D368" s="191"/>
      <c r="E368" s="191"/>
      <c r="F368" s="191"/>
      <c r="G368" s="192"/>
      <c r="H368" s="191"/>
      <c r="I368" s="191"/>
      <c r="J368" s="191"/>
      <c r="K368" s="192"/>
      <c r="L368" s="192"/>
      <c r="M368" s="192"/>
      <c r="Q368" s="185"/>
      <c r="R368" s="185"/>
      <c r="S368" s="178"/>
      <c r="T368" s="178"/>
      <c r="U368" s="186"/>
      <c r="V368" s="178"/>
    </row>
    <row r="369" spans="1:22" s="177" customFormat="1" ht="19.5" customHeight="1">
      <c r="A369" s="191"/>
      <c r="B369" s="191"/>
      <c r="C369" s="191"/>
      <c r="D369" s="191"/>
      <c r="E369" s="191"/>
      <c r="F369" s="191"/>
      <c r="G369" s="192"/>
      <c r="H369" s="191"/>
      <c r="I369" s="191"/>
      <c r="J369" s="191"/>
      <c r="K369" s="192"/>
      <c r="L369" s="192"/>
      <c r="M369" s="192"/>
      <c r="Q369" s="185"/>
      <c r="R369" s="185"/>
      <c r="S369" s="178"/>
      <c r="T369" s="178"/>
      <c r="U369" s="186"/>
      <c r="V369" s="178"/>
    </row>
    <row r="370" spans="1:22" s="177" customFormat="1" ht="19.5" customHeight="1">
      <c r="A370" s="191"/>
      <c r="B370" s="191"/>
      <c r="C370" s="191"/>
      <c r="D370" s="191"/>
      <c r="E370" s="191"/>
      <c r="F370" s="191"/>
      <c r="G370" s="192"/>
      <c r="H370" s="191"/>
      <c r="I370" s="191"/>
      <c r="J370" s="191"/>
      <c r="K370" s="192"/>
      <c r="L370" s="192"/>
      <c r="M370" s="192"/>
      <c r="Q370" s="185"/>
      <c r="R370" s="185"/>
      <c r="S370" s="178"/>
      <c r="T370" s="178"/>
      <c r="U370" s="186"/>
      <c r="V370" s="178"/>
    </row>
    <row r="371" spans="1:22" s="177" customFormat="1" ht="19.5" customHeight="1">
      <c r="A371" s="191"/>
      <c r="B371" s="191"/>
      <c r="C371" s="191"/>
      <c r="D371" s="191"/>
      <c r="E371" s="191"/>
      <c r="F371" s="191"/>
      <c r="G371" s="192"/>
      <c r="H371" s="191"/>
      <c r="I371" s="191"/>
      <c r="J371" s="191"/>
      <c r="K371" s="192"/>
      <c r="L371" s="192"/>
      <c r="M371" s="192"/>
      <c r="Q371" s="185"/>
      <c r="R371" s="185"/>
      <c r="S371" s="178"/>
      <c r="T371" s="178"/>
      <c r="U371" s="186"/>
      <c r="V371" s="178"/>
    </row>
    <row r="372" spans="1:22" s="177" customFormat="1" ht="19.5" customHeight="1">
      <c r="A372" s="191"/>
      <c r="B372" s="191"/>
      <c r="C372" s="191"/>
      <c r="D372" s="191"/>
      <c r="E372" s="191"/>
      <c r="F372" s="191"/>
      <c r="G372" s="192"/>
      <c r="H372" s="191"/>
      <c r="I372" s="191"/>
      <c r="J372" s="191"/>
      <c r="K372" s="192"/>
      <c r="L372" s="192"/>
      <c r="M372" s="192"/>
      <c r="Q372" s="185"/>
      <c r="R372" s="185"/>
      <c r="S372" s="178"/>
      <c r="T372" s="178"/>
      <c r="U372" s="186"/>
      <c r="V372" s="178"/>
    </row>
    <row r="373" spans="7:22" s="191" customFormat="1" ht="19.5" customHeight="1">
      <c r="G373" s="192"/>
      <c r="K373" s="192"/>
      <c r="L373" s="192"/>
      <c r="M373" s="192"/>
      <c r="Q373" s="193"/>
      <c r="R373" s="193"/>
      <c r="S373" s="192"/>
      <c r="T373" s="192"/>
      <c r="U373" s="194"/>
      <c r="V373" s="192"/>
    </row>
    <row r="374" spans="7:22" s="191" customFormat="1" ht="19.5" customHeight="1">
      <c r="G374" s="192"/>
      <c r="K374" s="192"/>
      <c r="L374" s="192"/>
      <c r="M374" s="192"/>
      <c r="Q374" s="193"/>
      <c r="R374" s="193"/>
      <c r="S374" s="192"/>
      <c r="T374" s="192"/>
      <c r="U374" s="194"/>
      <c r="V374" s="192"/>
    </row>
    <row r="375" spans="7:22" s="191" customFormat="1" ht="19.5" customHeight="1">
      <c r="G375" s="192"/>
      <c r="K375" s="192"/>
      <c r="L375" s="192"/>
      <c r="M375" s="192"/>
      <c r="Q375" s="193"/>
      <c r="R375" s="193"/>
      <c r="S375" s="192"/>
      <c r="T375" s="192"/>
      <c r="U375" s="194"/>
      <c r="V375" s="192"/>
    </row>
    <row r="376" spans="7:22" s="191" customFormat="1" ht="19.5" customHeight="1">
      <c r="G376" s="192"/>
      <c r="K376" s="192"/>
      <c r="L376" s="192"/>
      <c r="M376" s="192"/>
      <c r="Q376" s="193"/>
      <c r="R376" s="193"/>
      <c r="S376" s="192"/>
      <c r="T376" s="192"/>
      <c r="U376" s="194"/>
      <c r="V376" s="192"/>
    </row>
    <row r="377" spans="7:22" s="191" customFormat="1" ht="19.5" customHeight="1">
      <c r="G377" s="192"/>
      <c r="K377" s="192"/>
      <c r="L377" s="192"/>
      <c r="M377" s="192"/>
      <c r="Q377" s="193"/>
      <c r="R377" s="193"/>
      <c r="S377" s="192"/>
      <c r="T377" s="192"/>
      <c r="U377" s="194"/>
      <c r="V377" s="192"/>
    </row>
    <row r="378" spans="7:22" s="191" customFormat="1" ht="19.5" customHeight="1">
      <c r="G378" s="192"/>
      <c r="K378" s="192"/>
      <c r="L378" s="192"/>
      <c r="M378" s="192"/>
      <c r="Q378" s="193"/>
      <c r="R378" s="193"/>
      <c r="S378" s="192"/>
      <c r="T378" s="192"/>
      <c r="U378" s="194"/>
      <c r="V378" s="192"/>
    </row>
    <row r="379" spans="7:22" s="191" customFormat="1" ht="19.5" customHeight="1">
      <c r="G379" s="192"/>
      <c r="K379" s="192"/>
      <c r="L379" s="192"/>
      <c r="M379" s="192"/>
      <c r="Q379" s="193"/>
      <c r="R379" s="193"/>
      <c r="S379" s="192"/>
      <c r="T379" s="192"/>
      <c r="U379" s="194"/>
      <c r="V379" s="192"/>
    </row>
    <row r="380" spans="7:22" s="191" customFormat="1" ht="19.5" customHeight="1">
      <c r="G380" s="192"/>
      <c r="K380" s="192"/>
      <c r="L380" s="192"/>
      <c r="M380" s="192"/>
      <c r="Q380" s="193"/>
      <c r="R380" s="193"/>
      <c r="S380" s="192"/>
      <c r="T380" s="192"/>
      <c r="U380" s="194"/>
      <c r="V380" s="192"/>
    </row>
    <row r="381" spans="7:21" s="191" customFormat="1" ht="19.5" customHeight="1">
      <c r="G381" s="192"/>
      <c r="K381" s="192"/>
      <c r="L381" s="192"/>
      <c r="M381" s="192"/>
      <c r="N381" s="195"/>
      <c r="O381" s="192"/>
      <c r="P381" s="192"/>
      <c r="Q381" s="196"/>
      <c r="R381" s="196"/>
      <c r="U381" s="194"/>
    </row>
    <row r="382" spans="7:21" s="191" customFormat="1" ht="19.5" customHeight="1">
      <c r="G382" s="192"/>
      <c r="K382" s="192"/>
      <c r="L382" s="192"/>
      <c r="M382" s="192"/>
      <c r="N382" s="195"/>
      <c r="O382" s="192"/>
      <c r="P382" s="192"/>
      <c r="Q382" s="196"/>
      <c r="R382" s="196"/>
      <c r="U382" s="194"/>
    </row>
    <row r="383" spans="7:21" s="191" customFormat="1" ht="19.5" customHeight="1">
      <c r="G383" s="192"/>
      <c r="K383" s="192"/>
      <c r="L383" s="192"/>
      <c r="M383" s="192"/>
      <c r="N383" s="195"/>
      <c r="O383" s="192"/>
      <c r="P383" s="192"/>
      <c r="Q383" s="196"/>
      <c r="R383" s="196"/>
      <c r="U383" s="194"/>
    </row>
    <row r="384" spans="7:21" s="191" customFormat="1" ht="19.5" customHeight="1">
      <c r="G384" s="192"/>
      <c r="K384" s="192"/>
      <c r="L384" s="192"/>
      <c r="M384" s="192"/>
      <c r="N384" s="195"/>
      <c r="O384" s="192"/>
      <c r="P384" s="192"/>
      <c r="Q384" s="196"/>
      <c r="R384" s="196"/>
      <c r="U384" s="194"/>
    </row>
    <row r="385" spans="7:22" s="191" customFormat="1" ht="19.5" customHeight="1">
      <c r="G385" s="192"/>
      <c r="K385" s="192"/>
      <c r="L385" s="192"/>
      <c r="M385" s="192"/>
      <c r="Q385" s="193"/>
      <c r="R385" s="193"/>
      <c r="S385" s="192"/>
      <c r="T385" s="192"/>
      <c r="U385" s="194"/>
      <c r="V385" s="192"/>
    </row>
    <row r="386" spans="7:22" s="191" customFormat="1" ht="19.5" customHeight="1">
      <c r="G386" s="192"/>
      <c r="K386" s="192"/>
      <c r="L386" s="192"/>
      <c r="M386" s="192"/>
      <c r="Q386" s="193"/>
      <c r="R386" s="193"/>
      <c r="S386" s="192"/>
      <c r="T386" s="192"/>
      <c r="U386" s="194"/>
      <c r="V386" s="192"/>
    </row>
    <row r="387" spans="7:22" s="191" customFormat="1" ht="19.5" customHeight="1">
      <c r="G387" s="192"/>
      <c r="K387" s="192"/>
      <c r="L387" s="192"/>
      <c r="M387" s="192"/>
      <c r="Q387" s="193"/>
      <c r="R387" s="193"/>
      <c r="S387" s="192"/>
      <c r="T387" s="192"/>
      <c r="U387" s="194"/>
      <c r="V387" s="192"/>
    </row>
    <row r="388" spans="7:22" s="191" customFormat="1" ht="19.5" customHeight="1">
      <c r="G388" s="192"/>
      <c r="K388" s="192"/>
      <c r="L388" s="192"/>
      <c r="M388" s="192"/>
      <c r="Q388" s="193"/>
      <c r="R388" s="193"/>
      <c r="S388" s="192"/>
      <c r="T388" s="192"/>
      <c r="U388" s="194"/>
      <c r="V388" s="192"/>
    </row>
    <row r="389" spans="7:22" s="191" customFormat="1" ht="19.5" customHeight="1">
      <c r="G389" s="192"/>
      <c r="K389" s="192"/>
      <c r="L389" s="192"/>
      <c r="M389" s="192"/>
      <c r="Q389" s="193"/>
      <c r="R389" s="193"/>
      <c r="S389" s="192"/>
      <c r="T389" s="192"/>
      <c r="U389" s="194"/>
      <c r="V389" s="192"/>
    </row>
    <row r="390" spans="7:22" s="191" customFormat="1" ht="19.5" customHeight="1">
      <c r="G390" s="192"/>
      <c r="K390" s="192"/>
      <c r="L390" s="192"/>
      <c r="M390" s="192"/>
      <c r="Q390" s="193"/>
      <c r="R390" s="193"/>
      <c r="S390" s="192"/>
      <c r="T390" s="192"/>
      <c r="U390" s="194"/>
      <c r="V390" s="192"/>
    </row>
    <row r="391" spans="7:22" s="191" customFormat="1" ht="19.5" customHeight="1">
      <c r="G391" s="192"/>
      <c r="K391" s="192"/>
      <c r="L391" s="192"/>
      <c r="M391" s="192"/>
      <c r="Q391" s="193"/>
      <c r="R391" s="193"/>
      <c r="S391" s="192"/>
      <c r="T391" s="192"/>
      <c r="U391" s="194"/>
      <c r="V391" s="192"/>
    </row>
    <row r="392" spans="7:22" s="191" customFormat="1" ht="19.5" customHeight="1">
      <c r="G392" s="192"/>
      <c r="K392" s="192"/>
      <c r="L392" s="192"/>
      <c r="M392" s="192"/>
      <c r="Q392" s="193"/>
      <c r="R392" s="193"/>
      <c r="S392" s="192"/>
      <c r="T392" s="192"/>
      <c r="U392" s="194"/>
      <c r="V392" s="192"/>
    </row>
    <row r="393" spans="7:22" s="191" customFormat="1" ht="19.5" customHeight="1">
      <c r="G393" s="192"/>
      <c r="K393" s="192"/>
      <c r="L393" s="192"/>
      <c r="M393" s="192"/>
      <c r="Q393" s="193"/>
      <c r="R393" s="193"/>
      <c r="S393" s="192"/>
      <c r="T393" s="192"/>
      <c r="U393" s="194"/>
      <c r="V393" s="192"/>
    </row>
    <row r="394" spans="7:22" s="191" customFormat="1" ht="19.5" customHeight="1">
      <c r="G394" s="192"/>
      <c r="K394" s="192"/>
      <c r="L394" s="192"/>
      <c r="M394" s="192"/>
      <c r="Q394" s="193"/>
      <c r="R394" s="193"/>
      <c r="S394" s="192"/>
      <c r="T394" s="192"/>
      <c r="U394" s="194"/>
      <c r="V394" s="192"/>
    </row>
    <row r="395" spans="7:22" s="191" customFormat="1" ht="19.5" customHeight="1">
      <c r="G395" s="192"/>
      <c r="K395" s="192"/>
      <c r="L395" s="192"/>
      <c r="M395" s="192"/>
      <c r="Q395" s="193"/>
      <c r="R395" s="193"/>
      <c r="S395" s="192"/>
      <c r="T395" s="192"/>
      <c r="U395" s="194"/>
      <c r="V395" s="192"/>
    </row>
    <row r="396" spans="7:22" s="191" customFormat="1" ht="19.5" customHeight="1">
      <c r="G396" s="192"/>
      <c r="K396" s="192"/>
      <c r="L396" s="192"/>
      <c r="M396" s="192"/>
      <c r="Q396" s="193"/>
      <c r="R396" s="193"/>
      <c r="S396" s="192"/>
      <c r="T396" s="192"/>
      <c r="U396" s="194"/>
      <c r="V396" s="192"/>
    </row>
    <row r="397" spans="7:22" s="191" customFormat="1" ht="19.5" customHeight="1">
      <c r="G397" s="192"/>
      <c r="K397" s="192"/>
      <c r="L397" s="192"/>
      <c r="M397" s="192"/>
      <c r="Q397" s="193"/>
      <c r="R397" s="193"/>
      <c r="S397" s="192"/>
      <c r="T397" s="192"/>
      <c r="U397" s="194"/>
      <c r="V397" s="192"/>
    </row>
    <row r="398" spans="7:22" s="191" customFormat="1" ht="19.5" customHeight="1">
      <c r="G398" s="192"/>
      <c r="K398" s="192"/>
      <c r="L398" s="192"/>
      <c r="M398" s="192"/>
      <c r="Q398" s="193"/>
      <c r="R398" s="193"/>
      <c r="S398" s="192"/>
      <c r="T398" s="192"/>
      <c r="U398" s="194"/>
      <c r="V398" s="192"/>
    </row>
    <row r="399" spans="7:22" s="191" customFormat="1" ht="19.5" customHeight="1">
      <c r="G399" s="192"/>
      <c r="K399" s="192"/>
      <c r="L399" s="192"/>
      <c r="M399" s="192"/>
      <c r="Q399" s="193"/>
      <c r="R399" s="193"/>
      <c r="S399" s="192"/>
      <c r="T399" s="192"/>
      <c r="U399" s="194"/>
      <c r="V399" s="192"/>
    </row>
    <row r="400" spans="7:22" s="191" customFormat="1" ht="19.5" customHeight="1">
      <c r="G400" s="192"/>
      <c r="K400" s="192"/>
      <c r="L400" s="192"/>
      <c r="M400" s="192"/>
      <c r="Q400" s="193"/>
      <c r="R400" s="193"/>
      <c r="S400" s="192"/>
      <c r="T400" s="192"/>
      <c r="U400" s="194"/>
      <c r="V400" s="192"/>
    </row>
    <row r="401" spans="7:22" s="191" customFormat="1" ht="19.5" customHeight="1">
      <c r="G401" s="192"/>
      <c r="K401" s="192"/>
      <c r="L401" s="192"/>
      <c r="M401" s="192"/>
      <c r="Q401" s="193"/>
      <c r="R401" s="193"/>
      <c r="S401" s="192"/>
      <c r="T401" s="192"/>
      <c r="U401" s="194"/>
      <c r="V401" s="192"/>
    </row>
    <row r="402" spans="7:22" s="191" customFormat="1" ht="19.5" customHeight="1">
      <c r="G402" s="192"/>
      <c r="K402" s="192"/>
      <c r="L402" s="192"/>
      <c r="M402" s="192"/>
      <c r="Q402" s="193"/>
      <c r="R402" s="193"/>
      <c r="S402" s="192"/>
      <c r="T402" s="192"/>
      <c r="U402" s="194"/>
      <c r="V402" s="192"/>
    </row>
    <row r="403" spans="7:22" s="191" customFormat="1" ht="19.5" customHeight="1">
      <c r="G403" s="192"/>
      <c r="K403" s="192"/>
      <c r="L403" s="192"/>
      <c r="M403" s="192"/>
      <c r="Q403" s="193"/>
      <c r="R403" s="193"/>
      <c r="S403" s="192"/>
      <c r="T403" s="192"/>
      <c r="U403" s="194"/>
      <c r="V403" s="192"/>
    </row>
    <row r="404" spans="7:22" s="191" customFormat="1" ht="19.5" customHeight="1">
      <c r="G404" s="192"/>
      <c r="K404" s="192"/>
      <c r="L404" s="192"/>
      <c r="M404" s="192"/>
      <c r="Q404" s="193"/>
      <c r="R404" s="193"/>
      <c r="S404" s="192"/>
      <c r="T404" s="192"/>
      <c r="U404" s="194"/>
      <c r="V404" s="192"/>
    </row>
    <row r="405" spans="7:22" s="191" customFormat="1" ht="19.5" customHeight="1">
      <c r="G405" s="192"/>
      <c r="K405" s="192"/>
      <c r="L405" s="192"/>
      <c r="M405" s="192"/>
      <c r="Q405" s="193"/>
      <c r="R405" s="193"/>
      <c r="S405" s="192"/>
      <c r="T405" s="192"/>
      <c r="U405" s="194"/>
      <c r="V405" s="192"/>
    </row>
    <row r="406" spans="7:22" s="191" customFormat="1" ht="19.5" customHeight="1">
      <c r="G406" s="192"/>
      <c r="K406" s="192"/>
      <c r="L406" s="192"/>
      <c r="M406" s="192"/>
      <c r="Q406" s="193"/>
      <c r="R406" s="193"/>
      <c r="S406" s="192"/>
      <c r="T406" s="192"/>
      <c r="U406" s="194"/>
      <c r="V406" s="192"/>
    </row>
    <row r="407" spans="7:22" s="191" customFormat="1" ht="19.5" customHeight="1">
      <c r="G407" s="192"/>
      <c r="K407" s="192"/>
      <c r="L407" s="192"/>
      <c r="M407" s="192"/>
      <c r="Q407" s="193"/>
      <c r="R407" s="193"/>
      <c r="S407" s="192"/>
      <c r="T407" s="192"/>
      <c r="U407" s="194"/>
      <c r="V407" s="192"/>
    </row>
    <row r="408" spans="7:22" s="191" customFormat="1" ht="19.5" customHeight="1">
      <c r="G408" s="192"/>
      <c r="K408" s="192"/>
      <c r="L408" s="192"/>
      <c r="M408" s="192"/>
      <c r="Q408" s="193"/>
      <c r="R408" s="193"/>
      <c r="S408" s="192"/>
      <c r="T408" s="192"/>
      <c r="U408" s="194"/>
      <c r="V408" s="192"/>
    </row>
    <row r="409" spans="7:22" s="191" customFormat="1" ht="19.5" customHeight="1">
      <c r="G409" s="192"/>
      <c r="K409" s="192"/>
      <c r="L409" s="192"/>
      <c r="M409" s="192"/>
      <c r="Q409" s="193"/>
      <c r="R409" s="193"/>
      <c r="S409" s="192"/>
      <c r="T409" s="192"/>
      <c r="U409" s="194"/>
      <c r="V409" s="192"/>
    </row>
    <row r="410" spans="7:22" s="191" customFormat="1" ht="19.5" customHeight="1">
      <c r="G410" s="192"/>
      <c r="K410" s="192"/>
      <c r="L410" s="192"/>
      <c r="M410" s="192"/>
      <c r="Q410" s="193"/>
      <c r="R410" s="193"/>
      <c r="S410" s="192"/>
      <c r="T410" s="192"/>
      <c r="U410" s="194"/>
      <c r="V410" s="192"/>
    </row>
    <row r="411" spans="7:22" s="191" customFormat="1" ht="19.5" customHeight="1">
      <c r="G411" s="192"/>
      <c r="K411" s="192"/>
      <c r="L411" s="192"/>
      <c r="M411" s="192"/>
      <c r="Q411" s="193"/>
      <c r="R411" s="193"/>
      <c r="S411" s="192"/>
      <c r="T411" s="192"/>
      <c r="U411" s="194"/>
      <c r="V411" s="192"/>
    </row>
    <row r="412" spans="7:22" s="191" customFormat="1" ht="19.5" customHeight="1">
      <c r="G412" s="192"/>
      <c r="K412" s="192"/>
      <c r="L412" s="192"/>
      <c r="M412" s="192"/>
      <c r="Q412" s="193"/>
      <c r="R412" s="193"/>
      <c r="S412" s="192"/>
      <c r="T412" s="192"/>
      <c r="U412" s="194"/>
      <c r="V412" s="192"/>
    </row>
    <row r="413" spans="7:22" s="191" customFormat="1" ht="19.5" customHeight="1">
      <c r="G413" s="192"/>
      <c r="K413" s="192"/>
      <c r="L413" s="192"/>
      <c r="M413" s="192"/>
      <c r="Q413" s="193"/>
      <c r="R413" s="193"/>
      <c r="S413" s="192"/>
      <c r="T413" s="192"/>
      <c r="U413" s="194"/>
      <c r="V413" s="192"/>
    </row>
    <row r="414" spans="7:22" s="191" customFormat="1" ht="19.5" customHeight="1">
      <c r="G414" s="192"/>
      <c r="K414" s="192"/>
      <c r="L414" s="192"/>
      <c r="M414" s="192"/>
      <c r="Q414" s="193"/>
      <c r="R414" s="193"/>
      <c r="S414" s="192"/>
      <c r="T414" s="192"/>
      <c r="U414" s="194"/>
      <c r="V414" s="192"/>
    </row>
    <row r="415" spans="7:22" s="191" customFormat="1" ht="19.5" customHeight="1">
      <c r="G415" s="192"/>
      <c r="K415" s="192"/>
      <c r="L415" s="192"/>
      <c r="M415" s="192"/>
      <c r="Q415" s="193"/>
      <c r="R415" s="193"/>
      <c r="S415" s="192"/>
      <c r="T415" s="192"/>
      <c r="U415" s="194"/>
      <c r="V415" s="192"/>
    </row>
    <row r="416" spans="7:22" s="191" customFormat="1" ht="19.5" customHeight="1">
      <c r="G416" s="192"/>
      <c r="K416" s="192"/>
      <c r="L416" s="192"/>
      <c r="M416" s="192"/>
      <c r="Q416" s="193"/>
      <c r="R416" s="193"/>
      <c r="S416" s="192"/>
      <c r="T416" s="192"/>
      <c r="U416" s="194"/>
      <c r="V416" s="192"/>
    </row>
    <row r="417" spans="7:22" s="191" customFormat="1" ht="19.5" customHeight="1">
      <c r="G417" s="192"/>
      <c r="K417" s="192"/>
      <c r="L417" s="192"/>
      <c r="M417" s="192"/>
      <c r="Q417" s="193"/>
      <c r="R417" s="193"/>
      <c r="S417" s="192"/>
      <c r="T417" s="192"/>
      <c r="U417" s="194"/>
      <c r="V417" s="192"/>
    </row>
    <row r="418" spans="7:22" s="191" customFormat="1" ht="19.5" customHeight="1">
      <c r="G418" s="192"/>
      <c r="K418" s="192"/>
      <c r="L418" s="192"/>
      <c r="M418" s="192"/>
      <c r="Q418" s="193"/>
      <c r="R418" s="193"/>
      <c r="S418" s="192"/>
      <c r="T418" s="192"/>
      <c r="U418" s="194"/>
      <c r="V418" s="192"/>
    </row>
    <row r="419" spans="7:22" s="191" customFormat="1" ht="19.5" customHeight="1">
      <c r="G419" s="192"/>
      <c r="K419" s="192"/>
      <c r="L419" s="192"/>
      <c r="M419" s="192"/>
      <c r="Q419" s="193"/>
      <c r="R419" s="193"/>
      <c r="S419" s="192"/>
      <c r="T419" s="192"/>
      <c r="U419" s="194"/>
      <c r="V419" s="192"/>
    </row>
    <row r="420" spans="7:22" s="191" customFormat="1" ht="19.5" customHeight="1">
      <c r="G420" s="192"/>
      <c r="K420" s="192"/>
      <c r="L420" s="192"/>
      <c r="M420" s="192"/>
      <c r="Q420" s="193"/>
      <c r="R420" s="193"/>
      <c r="S420" s="192"/>
      <c r="T420" s="192"/>
      <c r="U420" s="194"/>
      <c r="V420" s="192"/>
    </row>
    <row r="421" spans="7:22" s="191" customFormat="1" ht="19.5" customHeight="1">
      <c r="G421" s="192"/>
      <c r="K421" s="192"/>
      <c r="L421" s="192"/>
      <c r="M421" s="192"/>
      <c r="Q421" s="193"/>
      <c r="R421" s="193"/>
      <c r="S421" s="192"/>
      <c r="T421" s="192"/>
      <c r="U421" s="194"/>
      <c r="V421" s="192"/>
    </row>
    <row r="422" spans="7:22" s="191" customFormat="1" ht="19.5" customHeight="1">
      <c r="G422" s="192"/>
      <c r="K422" s="192"/>
      <c r="L422" s="192"/>
      <c r="M422" s="192"/>
      <c r="Q422" s="193"/>
      <c r="R422" s="193"/>
      <c r="S422" s="192"/>
      <c r="T422" s="192"/>
      <c r="U422" s="194"/>
      <c r="V422" s="192"/>
    </row>
    <row r="423" spans="7:22" s="191" customFormat="1" ht="19.5" customHeight="1">
      <c r="G423" s="192"/>
      <c r="K423" s="192"/>
      <c r="L423" s="192"/>
      <c r="M423" s="192"/>
      <c r="Q423" s="193"/>
      <c r="R423" s="193"/>
      <c r="S423" s="192"/>
      <c r="T423" s="192"/>
      <c r="U423" s="194"/>
      <c r="V423" s="192"/>
    </row>
    <row r="424" spans="7:22" s="191" customFormat="1" ht="19.5" customHeight="1">
      <c r="G424" s="192"/>
      <c r="K424" s="192"/>
      <c r="L424" s="192"/>
      <c r="M424" s="192"/>
      <c r="Q424" s="193"/>
      <c r="R424" s="193"/>
      <c r="S424" s="192"/>
      <c r="T424" s="192"/>
      <c r="U424" s="194"/>
      <c r="V424" s="192"/>
    </row>
    <row r="425" spans="7:22" s="191" customFormat="1" ht="19.5" customHeight="1">
      <c r="G425" s="192"/>
      <c r="K425" s="192"/>
      <c r="L425" s="192"/>
      <c r="M425" s="192"/>
      <c r="Q425" s="193"/>
      <c r="R425" s="193"/>
      <c r="S425" s="192"/>
      <c r="T425" s="192"/>
      <c r="U425" s="194"/>
      <c r="V425" s="192"/>
    </row>
    <row r="426" spans="7:22" s="191" customFormat="1" ht="19.5" customHeight="1">
      <c r="G426" s="192"/>
      <c r="K426" s="192"/>
      <c r="L426" s="192"/>
      <c r="M426" s="192"/>
      <c r="Q426" s="193"/>
      <c r="R426" s="193"/>
      <c r="S426" s="192"/>
      <c r="T426" s="192"/>
      <c r="U426" s="194"/>
      <c r="V426" s="192"/>
    </row>
    <row r="427" spans="7:22" s="191" customFormat="1" ht="19.5" customHeight="1">
      <c r="G427" s="192"/>
      <c r="K427" s="192"/>
      <c r="L427" s="192"/>
      <c r="M427" s="192"/>
      <c r="Q427" s="193"/>
      <c r="R427" s="193"/>
      <c r="S427" s="192"/>
      <c r="T427" s="192"/>
      <c r="U427" s="194"/>
      <c r="V427" s="192"/>
    </row>
    <row r="428" spans="7:22" s="191" customFormat="1" ht="19.5" customHeight="1">
      <c r="G428" s="192"/>
      <c r="K428" s="192"/>
      <c r="L428" s="192"/>
      <c r="M428" s="192"/>
      <c r="Q428" s="193"/>
      <c r="R428" s="193"/>
      <c r="S428" s="192"/>
      <c r="T428" s="192"/>
      <c r="U428" s="194"/>
      <c r="V428" s="192"/>
    </row>
    <row r="429" spans="7:22" s="191" customFormat="1" ht="19.5" customHeight="1">
      <c r="G429" s="192"/>
      <c r="K429" s="192"/>
      <c r="L429" s="192"/>
      <c r="M429" s="192"/>
      <c r="Q429" s="193"/>
      <c r="R429" s="193"/>
      <c r="S429" s="192"/>
      <c r="T429" s="192"/>
      <c r="U429" s="194"/>
      <c r="V429" s="192"/>
    </row>
    <row r="430" spans="7:22" s="191" customFormat="1" ht="19.5" customHeight="1">
      <c r="G430" s="192"/>
      <c r="K430" s="192"/>
      <c r="L430" s="192"/>
      <c r="M430" s="192"/>
      <c r="Q430" s="193"/>
      <c r="R430" s="193"/>
      <c r="S430" s="192"/>
      <c r="T430" s="192"/>
      <c r="U430" s="194"/>
      <c r="V430" s="192"/>
    </row>
    <row r="431" spans="7:22" s="191" customFormat="1" ht="19.5" customHeight="1">
      <c r="G431" s="192"/>
      <c r="K431" s="192"/>
      <c r="L431" s="192"/>
      <c r="M431" s="192"/>
      <c r="Q431" s="193"/>
      <c r="R431" s="193"/>
      <c r="S431" s="192"/>
      <c r="T431" s="192"/>
      <c r="U431" s="194"/>
      <c r="V431" s="192"/>
    </row>
    <row r="432" spans="7:22" s="191" customFormat="1" ht="19.5" customHeight="1">
      <c r="G432" s="192"/>
      <c r="K432" s="192"/>
      <c r="L432" s="192"/>
      <c r="M432" s="192"/>
      <c r="Q432" s="193"/>
      <c r="R432" s="193"/>
      <c r="S432" s="192"/>
      <c r="T432" s="192"/>
      <c r="U432" s="194"/>
      <c r="V432" s="192"/>
    </row>
    <row r="433" spans="7:22" s="191" customFormat="1" ht="19.5" customHeight="1">
      <c r="G433" s="192"/>
      <c r="K433" s="192"/>
      <c r="L433" s="192"/>
      <c r="M433" s="192"/>
      <c r="Q433" s="193"/>
      <c r="R433" s="193"/>
      <c r="S433" s="192"/>
      <c r="T433" s="192"/>
      <c r="U433" s="194"/>
      <c r="V433" s="192"/>
    </row>
    <row r="434" spans="7:22" s="191" customFormat="1" ht="19.5" customHeight="1">
      <c r="G434" s="192"/>
      <c r="K434" s="192"/>
      <c r="L434" s="192"/>
      <c r="M434" s="192"/>
      <c r="Q434" s="193"/>
      <c r="R434" s="193"/>
      <c r="S434" s="192"/>
      <c r="T434" s="192"/>
      <c r="U434" s="194"/>
      <c r="V434" s="192"/>
    </row>
    <row r="435" spans="7:22" s="191" customFormat="1" ht="19.5" customHeight="1">
      <c r="G435" s="192"/>
      <c r="K435" s="192"/>
      <c r="L435" s="192"/>
      <c r="M435" s="192"/>
      <c r="Q435" s="193"/>
      <c r="R435" s="193"/>
      <c r="S435" s="192"/>
      <c r="T435" s="192"/>
      <c r="U435" s="194"/>
      <c r="V435" s="192"/>
    </row>
    <row r="436" spans="7:22" s="191" customFormat="1" ht="19.5" customHeight="1">
      <c r="G436" s="192"/>
      <c r="K436" s="192"/>
      <c r="L436" s="192"/>
      <c r="M436" s="192"/>
      <c r="Q436" s="193"/>
      <c r="R436" s="193"/>
      <c r="S436" s="192"/>
      <c r="T436" s="192"/>
      <c r="U436" s="194"/>
      <c r="V436" s="192"/>
    </row>
    <row r="437" spans="7:22" s="191" customFormat="1" ht="19.5" customHeight="1">
      <c r="G437" s="192"/>
      <c r="K437" s="192"/>
      <c r="L437" s="192"/>
      <c r="M437" s="192"/>
      <c r="Q437" s="193"/>
      <c r="R437" s="193"/>
      <c r="S437" s="192"/>
      <c r="T437" s="192"/>
      <c r="U437" s="194"/>
      <c r="V437" s="192"/>
    </row>
    <row r="438" spans="7:22" s="191" customFormat="1" ht="19.5" customHeight="1">
      <c r="G438" s="192"/>
      <c r="K438" s="192"/>
      <c r="L438" s="192"/>
      <c r="M438" s="192"/>
      <c r="Q438" s="193"/>
      <c r="R438" s="193"/>
      <c r="S438" s="192"/>
      <c r="T438" s="192"/>
      <c r="U438" s="194"/>
      <c r="V438" s="192"/>
    </row>
    <row r="439" spans="7:22" s="191" customFormat="1" ht="19.5" customHeight="1">
      <c r="G439" s="192"/>
      <c r="K439" s="192"/>
      <c r="L439" s="192"/>
      <c r="M439" s="192"/>
      <c r="Q439" s="193"/>
      <c r="R439" s="193"/>
      <c r="S439" s="192"/>
      <c r="T439" s="192"/>
      <c r="U439" s="194"/>
      <c r="V439" s="192"/>
    </row>
    <row r="440" spans="7:22" s="191" customFormat="1" ht="19.5" customHeight="1">
      <c r="G440" s="192"/>
      <c r="K440" s="192"/>
      <c r="L440" s="192"/>
      <c r="M440" s="192"/>
      <c r="Q440" s="193"/>
      <c r="R440" s="193"/>
      <c r="S440" s="192"/>
      <c r="T440" s="192"/>
      <c r="U440" s="194"/>
      <c r="V440" s="192"/>
    </row>
    <row r="441" spans="7:22" s="191" customFormat="1" ht="19.5" customHeight="1">
      <c r="G441" s="192"/>
      <c r="K441" s="192"/>
      <c r="L441" s="192"/>
      <c r="M441" s="192"/>
      <c r="Q441" s="193"/>
      <c r="R441" s="193"/>
      <c r="S441" s="192"/>
      <c r="T441" s="192"/>
      <c r="U441" s="194"/>
      <c r="V441" s="192"/>
    </row>
    <row r="442" spans="7:22" s="191" customFormat="1" ht="19.5" customHeight="1">
      <c r="G442" s="192"/>
      <c r="K442" s="192"/>
      <c r="L442" s="192"/>
      <c r="M442" s="192"/>
      <c r="Q442" s="193"/>
      <c r="R442" s="193"/>
      <c r="S442" s="192"/>
      <c r="T442" s="192"/>
      <c r="U442" s="194"/>
      <c r="V442" s="192"/>
    </row>
    <row r="443" spans="7:22" s="191" customFormat="1" ht="19.5" customHeight="1">
      <c r="G443" s="192"/>
      <c r="K443" s="192"/>
      <c r="L443" s="192"/>
      <c r="M443" s="192"/>
      <c r="Q443" s="193"/>
      <c r="R443" s="193"/>
      <c r="S443" s="192"/>
      <c r="T443" s="192"/>
      <c r="U443" s="194"/>
      <c r="V443" s="192"/>
    </row>
    <row r="444" spans="7:22" s="191" customFormat="1" ht="19.5" customHeight="1">
      <c r="G444" s="192"/>
      <c r="K444" s="192"/>
      <c r="L444" s="192"/>
      <c r="M444" s="192"/>
      <c r="Q444" s="193"/>
      <c r="R444" s="193"/>
      <c r="S444" s="192"/>
      <c r="T444" s="192"/>
      <c r="U444" s="194"/>
      <c r="V444" s="192"/>
    </row>
    <row r="445" spans="7:22" s="191" customFormat="1" ht="19.5" customHeight="1">
      <c r="G445" s="192"/>
      <c r="K445" s="192"/>
      <c r="L445" s="192"/>
      <c r="M445" s="192"/>
      <c r="Q445" s="193"/>
      <c r="R445" s="193"/>
      <c r="S445" s="192"/>
      <c r="T445" s="192"/>
      <c r="U445" s="194"/>
      <c r="V445" s="192"/>
    </row>
    <row r="446" spans="7:22" s="191" customFormat="1" ht="19.5" customHeight="1">
      <c r="G446" s="192"/>
      <c r="K446" s="192"/>
      <c r="L446" s="192"/>
      <c r="M446" s="192"/>
      <c r="Q446" s="193"/>
      <c r="R446" s="193"/>
      <c r="S446" s="192"/>
      <c r="T446" s="192"/>
      <c r="U446" s="194"/>
      <c r="V446" s="192"/>
    </row>
    <row r="447" spans="7:22" s="191" customFormat="1" ht="19.5" customHeight="1">
      <c r="G447" s="192"/>
      <c r="K447" s="192"/>
      <c r="L447" s="192"/>
      <c r="M447" s="192"/>
      <c r="Q447" s="193"/>
      <c r="R447" s="193"/>
      <c r="S447" s="192"/>
      <c r="T447" s="192"/>
      <c r="U447" s="194"/>
      <c r="V447" s="192"/>
    </row>
    <row r="448" spans="7:22" s="191" customFormat="1" ht="19.5" customHeight="1">
      <c r="G448" s="192"/>
      <c r="K448" s="192"/>
      <c r="L448" s="192"/>
      <c r="M448" s="192"/>
      <c r="Q448" s="193"/>
      <c r="R448" s="193"/>
      <c r="S448" s="192"/>
      <c r="T448" s="192"/>
      <c r="U448" s="194"/>
      <c r="V448" s="192"/>
    </row>
    <row r="449" spans="7:22" s="191" customFormat="1" ht="19.5" customHeight="1">
      <c r="G449" s="192"/>
      <c r="K449" s="192"/>
      <c r="L449" s="192"/>
      <c r="M449" s="192"/>
      <c r="Q449" s="193"/>
      <c r="R449" s="193"/>
      <c r="S449" s="192"/>
      <c r="T449" s="192"/>
      <c r="U449" s="194"/>
      <c r="V449" s="192"/>
    </row>
    <row r="450" spans="7:22" s="191" customFormat="1" ht="19.5" customHeight="1">
      <c r="G450" s="192"/>
      <c r="K450" s="192"/>
      <c r="L450" s="192"/>
      <c r="M450" s="192"/>
      <c r="Q450" s="193"/>
      <c r="R450" s="193"/>
      <c r="S450" s="192"/>
      <c r="T450" s="192"/>
      <c r="U450" s="194"/>
      <c r="V450" s="192"/>
    </row>
    <row r="451" spans="7:22" s="191" customFormat="1" ht="19.5" customHeight="1">
      <c r="G451" s="192"/>
      <c r="K451" s="192"/>
      <c r="L451" s="192"/>
      <c r="M451" s="192"/>
      <c r="Q451" s="193"/>
      <c r="R451" s="193"/>
      <c r="S451" s="192"/>
      <c r="T451" s="192"/>
      <c r="U451" s="194"/>
      <c r="V451" s="192"/>
    </row>
    <row r="452" spans="7:22" s="191" customFormat="1" ht="19.5" customHeight="1">
      <c r="G452" s="192"/>
      <c r="K452" s="192"/>
      <c r="L452" s="192"/>
      <c r="M452" s="192"/>
      <c r="Q452" s="193"/>
      <c r="R452" s="193"/>
      <c r="S452" s="192"/>
      <c r="T452" s="192"/>
      <c r="U452" s="194"/>
      <c r="V452" s="192"/>
    </row>
    <row r="453" spans="7:22" s="191" customFormat="1" ht="19.5" customHeight="1">
      <c r="G453" s="192"/>
      <c r="K453" s="192"/>
      <c r="L453" s="192"/>
      <c r="M453" s="192"/>
      <c r="Q453" s="193"/>
      <c r="R453" s="193"/>
      <c r="S453" s="192"/>
      <c r="T453" s="192"/>
      <c r="U453" s="194"/>
      <c r="V453" s="192"/>
    </row>
    <row r="454" spans="7:22" s="191" customFormat="1" ht="19.5" customHeight="1">
      <c r="G454" s="192"/>
      <c r="K454" s="192"/>
      <c r="L454" s="192"/>
      <c r="M454" s="192"/>
      <c r="Q454" s="193"/>
      <c r="R454" s="193"/>
      <c r="S454" s="192"/>
      <c r="T454" s="192"/>
      <c r="U454" s="194"/>
      <c r="V454" s="192"/>
    </row>
    <row r="455" spans="7:22" s="191" customFormat="1" ht="19.5" customHeight="1">
      <c r="G455" s="192"/>
      <c r="K455" s="192"/>
      <c r="L455" s="192"/>
      <c r="M455" s="192"/>
      <c r="Q455" s="193"/>
      <c r="R455" s="193"/>
      <c r="S455" s="192"/>
      <c r="T455" s="192"/>
      <c r="U455" s="194"/>
      <c r="V455" s="192"/>
    </row>
    <row r="456" spans="7:22" s="191" customFormat="1" ht="19.5" customHeight="1">
      <c r="G456" s="192"/>
      <c r="K456" s="192"/>
      <c r="L456" s="192"/>
      <c r="M456" s="192"/>
      <c r="Q456" s="193"/>
      <c r="R456" s="193"/>
      <c r="S456" s="192"/>
      <c r="T456" s="192"/>
      <c r="U456" s="194"/>
      <c r="V456" s="192"/>
    </row>
    <row r="457" spans="7:22" s="191" customFormat="1" ht="19.5" customHeight="1">
      <c r="G457" s="192"/>
      <c r="K457" s="192"/>
      <c r="L457" s="192"/>
      <c r="M457" s="192"/>
      <c r="Q457" s="193"/>
      <c r="R457" s="193"/>
      <c r="S457" s="192"/>
      <c r="T457" s="192"/>
      <c r="U457" s="194"/>
      <c r="V457" s="192"/>
    </row>
    <row r="458" spans="7:22" s="191" customFormat="1" ht="19.5" customHeight="1">
      <c r="G458" s="192"/>
      <c r="K458" s="192"/>
      <c r="L458" s="192"/>
      <c r="M458" s="192"/>
      <c r="Q458" s="193"/>
      <c r="R458" s="193"/>
      <c r="S458" s="192"/>
      <c r="T458" s="192"/>
      <c r="U458" s="194"/>
      <c r="V458" s="192"/>
    </row>
    <row r="459" spans="7:22" s="191" customFormat="1" ht="19.5" customHeight="1">
      <c r="G459" s="192"/>
      <c r="K459" s="192"/>
      <c r="L459" s="192"/>
      <c r="M459" s="192"/>
      <c r="Q459" s="193"/>
      <c r="R459" s="193"/>
      <c r="S459" s="192"/>
      <c r="T459" s="192"/>
      <c r="U459" s="194"/>
      <c r="V459" s="192"/>
    </row>
    <row r="460" spans="7:22" s="191" customFormat="1" ht="19.5" customHeight="1">
      <c r="G460" s="192"/>
      <c r="K460" s="192"/>
      <c r="L460" s="192"/>
      <c r="M460" s="192"/>
      <c r="Q460" s="193"/>
      <c r="R460" s="193"/>
      <c r="S460" s="192"/>
      <c r="T460" s="192"/>
      <c r="U460" s="194"/>
      <c r="V460" s="192"/>
    </row>
    <row r="461" spans="7:22" s="191" customFormat="1" ht="19.5" customHeight="1">
      <c r="G461" s="192"/>
      <c r="K461" s="192"/>
      <c r="L461" s="192"/>
      <c r="M461" s="192"/>
      <c r="Q461" s="193"/>
      <c r="R461" s="193"/>
      <c r="S461" s="192"/>
      <c r="T461" s="192"/>
      <c r="U461" s="194"/>
      <c r="V461" s="192"/>
    </row>
    <row r="462" spans="7:22" s="191" customFormat="1" ht="19.5" customHeight="1">
      <c r="G462" s="192"/>
      <c r="K462" s="192"/>
      <c r="L462" s="192"/>
      <c r="M462" s="192"/>
      <c r="Q462" s="193"/>
      <c r="R462" s="193"/>
      <c r="S462" s="192"/>
      <c r="T462" s="192"/>
      <c r="U462" s="194"/>
      <c r="V462" s="192"/>
    </row>
    <row r="463" spans="7:22" s="191" customFormat="1" ht="19.5" customHeight="1">
      <c r="G463" s="192"/>
      <c r="K463" s="192"/>
      <c r="L463" s="192"/>
      <c r="M463" s="192"/>
      <c r="Q463" s="193"/>
      <c r="R463" s="193"/>
      <c r="S463" s="192"/>
      <c r="T463" s="192"/>
      <c r="U463" s="194"/>
      <c r="V463" s="192"/>
    </row>
    <row r="464" spans="7:22" s="191" customFormat="1" ht="19.5" customHeight="1">
      <c r="G464" s="192"/>
      <c r="K464" s="192"/>
      <c r="L464" s="192"/>
      <c r="M464" s="192"/>
      <c r="Q464" s="193"/>
      <c r="R464" s="193"/>
      <c r="S464" s="192"/>
      <c r="T464" s="192"/>
      <c r="U464" s="194"/>
      <c r="V464" s="192"/>
    </row>
    <row r="465" spans="7:22" s="191" customFormat="1" ht="19.5" customHeight="1">
      <c r="G465" s="192"/>
      <c r="K465" s="192"/>
      <c r="L465" s="192"/>
      <c r="M465" s="192"/>
      <c r="Q465" s="193"/>
      <c r="R465" s="193"/>
      <c r="S465" s="192"/>
      <c r="T465" s="192"/>
      <c r="U465" s="194"/>
      <c r="V465" s="192"/>
    </row>
    <row r="466" spans="7:22" s="191" customFormat="1" ht="19.5" customHeight="1">
      <c r="G466" s="192"/>
      <c r="K466" s="192"/>
      <c r="L466" s="192"/>
      <c r="M466" s="192"/>
      <c r="Q466" s="193"/>
      <c r="R466" s="193"/>
      <c r="S466" s="192"/>
      <c r="T466" s="192"/>
      <c r="U466" s="194"/>
      <c r="V466" s="192"/>
    </row>
    <row r="467" spans="7:22" s="191" customFormat="1" ht="19.5" customHeight="1">
      <c r="G467" s="192"/>
      <c r="K467" s="192"/>
      <c r="L467" s="192"/>
      <c r="M467" s="192"/>
      <c r="Q467" s="193"/>
      <c r="R467" s="193"/>
      <c r="S467" s="192"/>
      <c r="T467" s="192"/>
      <c r="U467" s="194"/>
      <c r="V467" s="192"/>
    </row>
    <row r="468" spans="7:22" s="191" customFormat="1" ht="19.5" customHeight="1">
      <c r="G468" s="192"/>
      <c r="K468" s="192"/>
      <c r="L468" s="192"/>
      <c r="M468" s="192"/>
      <c r="Q468" s="193"/>
      <c r="R468" s="193"/>
      <c r="S468" s="192"/>
      <c r="T468" s="192"/>
      <c r="U468" s="194"/>
      <c r="V468" s="192"/>
    </row>
    <row r="469" spans="7:22" s="191" customFormat="1" ht="19.5" customHeight="1">
      <c r="G469" s="192"/>
      <c r="K469" s="192"/>
      <c r="L469" s="192"/>
      <c r="M469" s="192"/>
      <c r="Q469" s="193"/>
      <c r="R469" s="193"/>
      <c r="S469" s="192"/>
      <c r="T469" s="192"/>
      <c r="U469" s="194"/>
      <c r="V469" s="192"/>
    </row>
    <row r="470" spans="7:22" s="191" customFormat="1" ht="19.5" customHeight="1">
      <c r="G470" s="192"/>
      <c r="K470" s="192"/>
      <c r="L470" s="192"/>
      <c r="M470" s="192"/>
      <c r="Q470" s="193"/>
      <c r="R470" s="193"/>
      <c r="S470" s="192"/>
      <c r="T470" s="192"/>
      <c r="U470" s="194"/>
      <c r="V470" s="192"/>
    </row>
    <row r="471" spans="7:22" s="191" customFormat="1" ht="19.5" customHeight="1">
      <c r="G471" s="192"/>
      <c r="K471" s="192"/>
      <c r="L471" s="192"/>
      <c r="M471" s="192"/>
      <c r="Q471" s="193"/>
      <c r="R471" s="193"/>
      <c r="S471" s="192"/>
      <c r="T471" s="192"/>
      <c r="U471" s="194"/>
      <c r="V471" s="192"/>
    </row>
    <row r="472" spans="7:22" s="191" customFormat="1" ht="19.5" customHeight="1">
      <c r="G472" s="192"/>
      <c r="K472" s="192"/>
      <c r="L472" s="192"/>
      <c r="M472" s="192"/>
      <c r="Q472" s="193"/>
      <c r="R472" s="193"/>
      <c r="S472" s="192"/>
      <c r="T472" s="192"/>
      <c r="U472" s="194"/>
      <c r="V472" s="192"/>
    </row>
    <row r="473" spans="7:22" s="191" customFormat="1" ht="19.5" customHeight="1">
      <c r="G473" s="192"/>
      <c r="K473" s="192"/>
      <c r="L473" s="192"/>
      <c r="M473" s="192"/>
      <c r="Q473" s="193"/>
      <c r="R473" s="193"/>
      <c r="S473" s="192"/>
      <c r="T473" s="192"/>
      <c r="U473" s="194"/>
      <c r="V473" s="192"/>
    </row>
    <row r="474" spans="7:22" s="191" customFormat="1" ht="19.5" customHeight="1">
      <c r="G474" s="192"/>
      <c r="K474" s="192"/>
      <c r="L474" s="192"/>
      <c r="M474" s="192"/>
      <c r="Q474" s="193"/>
      <c r="R474" s="193"/>
      <c r="S474" s="192"/>
      <c r="T474" s="192"/>
      <c r="U474" s="194"/>
      <c r="V474" s="192"/>
    </row>
    <row r="475" spans="7:22" s="191" customFormat="1" ht="19.5" customHeight="1">
      <c r="G475" s="192"/>
      <c r="K475" s="192"/>
      <c r="L475" s="192"/>
      <c r="M475" s="192"/>
      <c r="Q475" s="193"/>
      <c r="R475" s="193"/>
      <c r="S475" s="192"/>
      <c r="T475" s="192"/>
      <c r="U475" s="194"/>
      <c r="V475" s="192"/>
    </row>
    <row r="476" spans="7:22" s="191" customFormat="1" ht="19.5" customHeight="1">
      <c r="G476" s="192"/>
      <c r="K476" s="192"/>
      <c r="L476" s="192"/>
      <c r="M476" s="192"/>
      <c r="Q476" s="193"/>
      <c r="R476" s="193"/>
      <c r="S476" s="192"/>
      <c r="T476" s="192"/>
      <c r="U476" s="194"/>
      <c r="V476" s="192"/>
    </row>
    <row r="477" spans="7:22" s="191" customFormat="1" ht="19.5" customHeight="1">
      <c r="G477" s="192"/>
      <c r="K477" s="192"/>
      <c r="L477" s="192"/>
      <c r="M477" s="192"/>
      <c r="Q477" s="193"/>
      <c r="R477" s="193"/>
      <c r="S477" s="192"/>
      <c r="T477" s="192"/>
      <c r="U477" s="194"/>
      <c r="V477" s="192"/>
    </row>
    <row r="478" spans="7:22" s="191" customFormat="1" ht="19.5" customHeight="1">
      <c r="G478" s="192"/>
      <c r="K478" s="192"/>
      <c r="L478" s="192"/>
      <c r="M478" s="192"/>
      <c r="Q478" s="193"/>
      <c r="R478" s="193"/>
      <c r="S478" s="192"/>
      <c r="T478" s="192"/>
      <c r="U478" s="194"/>
      <c r="V478" s="192"/>
    </row>
    <row r="479" spans="7:22" s="191" customFormat="1" ht="19.5" customHeight="1">
      <c r="G479" s="192"/>
      <c r="K479" s="192"/>
      <c r="L479" s="192"/>
      <c r="M479" s="192"/>
      <c r="Q479" s="193"/>
      <c r="R479" s="193"/>
      <c r="S479" s="192"/>
      <c r="T479" s="192"/>
      <c r="U479" s="194"/>
      <c r="V479" s="192"/>
    </row>
    <row r="480" spans="7:22" s="191" customFormat="1" ht="19.5" customHeight="1">
      <c r="G480" s="192"/>
      <c r="K480" s="192"/>
      <c r="L480" s="192"/>
      <c r="M480" s="192"/>
      <c r="Q480" s="193"/>
      <c r="R480" s="193"/>
      <c r="S480" s="192"/>
      <c r="T480" s="192"/>
      <c r="U480" s="194"/>
      <c r="V480" s="192"/>
    </row>
    <row r="481" spans="7:22" s="191" customFormat="1" ht="19.5" customHeight="1">
      <c r="G481" s="192"/>
      <c r="K481" s="192"/>
      <c r="L481" s="192"/>
      <c r="M481" s="192"/>
      <c r="Q481" s="193"/>
      <c r="R481" s="193"/>
      <c r="S481" s="192"/>
      <c r="T481" s="192"/>
      <c r="U481" s="194"/>
      <c r="V481" s="192"/>
    </row>
    <row r="482" spans="7:22" s="191" customFormat="1" ht="19.5" customHeight="1">
      <c r="G482" s="192"/>
      <c r="K482" s="192"/>
      <c r="L482" s="192"/>
      <c r="M482" s="192"/>
      <c r="Q482" s="193"/>
      <c r="R482" s="193"/>
      <c r="S482" s="192"/>
      <c r="T482" s="192"/>
      <c r="U482" s="194"/>
      <c r="V482" s="192"/>
    </row>
    <row r="483" spans="7:22" s="191" customFormat="1" ht="19.5" customHeight="1">
      <c r="G483" s="192"/>
      <c r="K483" s="192"/>
      <c r="L483" s="192"/>
      <c r="M483" s="192"/>
      <c r="Q483" s="193"/>
      <c r="R483" s="193"/>
      <c r="S483" s="192"/>
      <c r="T483" s="192"/>
      <c r="U483" s="194"/>
      <c r="V483" s="192"/>
    </row>
    <row r="484" spans="7:22" s="191" customFormat="1" ht="19.5" customHeight="1">
      <c r="G484" s="192"/>
      <c r="K484" s="192"/>
      <c r="L484" s="192"/>
      <c r="M484" s="192"/>
      <c r="Q484" s="193"/>
      <c r="R484" s="193"/>
      <c r="S484" s="192"/>
      <c r="T484" s="192"/>
      <c r="U484" s="194"/>
      <c r="V484" s="192"/>
    </row>
    <row r="485" spans="7:22" s="191" customFormat="1" ht="19.5" customHeight="1">
      <c r="G485" s="192"/>
      <c r="K485" s="192"/>
      <c r="L485" s="192"/>
      <c r="M485" s="192"/>
      <c r="Q485" s="193"/>
      <c r="R485" s="193"/>
      <c r="S485" s="192"/>
      <c r="T485" s="192"/>
      <c r="U485" s="194"/>
      <c r="V485" s="192"/>
    </row>
    <row r="486" spans="7:22" s="191" customFormat="1" ht="19.5" customHeight="1">
      <c r="G486" s="192"/>
      <c r="K486" s="192"/>
      <c r="L486" s="192"/>
      <c r="M486" s="192"/>
      <c r="Q486" s="193"/>
      <c r="R486" s="193"/>
      <c r="S486" s="192"/>
      <c r="T486" s="192"/>
      <c r="U486" s="194"/>
      <c r="V486" s="192"/>
    </row>
    <row r="487" spans="7:22" s="191" customFormat="1" ht="19.5" customHeight="1">
      <c r="G487" s="192"/>
      <c r="K487" s="192"/>
      <c r="L487" s="192"/>
      <c r="M487" s="192"/>
      <c r="Q487" s="193"/>
      <c r="R487" s="193"/>
      <c r="S487" s="192"/>
      <c r="T487" s="192"/>
      <c r="U487" s="194"/>
      <c r="V487" s="192"/>
    </row>
    <row r="488" spans="7:22" s="191" customFormat="1" ht="19.5" customHeight="1">
      <c r="G488" s="192"/>
      <c r="K488" s="192"/>
      <c r="L488" s="192"/>
      <c r="M488" s="192"/>
      <c r="Q488" s="193"/>
      <c r="R488" s="193"/>
      <c r="S488" s="192"/>
      <c r="T488" s="192"/>
      <c r="U488" s="194"/>
      <c r="V488" s="192"/>
    </row>
    <row r="489" spans="7:22" s="191" customFormat="1" ht="19.5" customHeight="1">
      <c r="G489" s="192"/>
      <c r="K489" s="192"/>
      <c r="L489" s="192"/>
      <c r="M489" s="192"/>
      <c r="Q489" s="193"/>
      <c r="R489" s="193"/>
      <c r="S489" s="192"/>
      <c r="T489" s="192"/>
      <c r="U489" s="194"/>
      <c r="V489" s="192"/>
    </row>
    <row r="490" spans="7:22" s="191" customFormat="1" ht="19.5" customHeight="1">
      <c r="G490" s="192"/>
      <c r="K490" s="192"/>
      <c r="L490" s="192"/>
      <c r="M490" s="192"/>
      <c r="Q490" s="193"/>
      <c r="R490" s="193"/>
      <c r="S490" s="192"/>
      <c r="T490" s="192"/>
      <c r="U490" s="194"/>
      <c r="V490" s="192"/>
    </row>
    <row r="491" spans="7:22" s="191" customFormat="1" ht="19.5" customHeight="1">
      <c r="G491" s="192"/>
      <c r="K491" s="192"/>
      <c r="L491" s="192"/>
      <c r="M491" s="192"/>
      <c r="Q491" s="193"/>
      <c r="R491" s="193"/>
      <c r="S491" s="192"/>
      <c r="T491" s="192"/>
      <c r="U491" s="194"/>
      <c r="V491" s="192"/>
    </row>
    <row r="492" spans="7:22" s="191" customFormat="1" ht="19.5" customHeight="1">
      <c r="G492" s="192"/>
      <c r="K492" s="192"/>
      <c r="L492" s="192"/>
      <c r="M492" s="192"/>
      <c r="Q492" s="193"/>
      <c r="R492" s="193"/>
      <c r="S492" s="192"/>
      <c r="T492" s="192"/>
      <c r="U492" s="194"/>
      <c r="V492" s="192"/>
    </row>
    <row r="493" spans="7:22" s="191" customFormat="1" ht="19.5" customHeight="1">
      <c r="G493" s="192"/>
      <c r="K493" s="192"/>
      <c r="L493" s="192"/>
      <c r="M493" s="192"/>
      <c r="Q493" s="193"/>
      <c r="R493" s="193"/>
      <c r="S493" s="192"/>
      <c r="T493" s="192"/>
      <c r="U493" s="194"/>
      <c r="V493" s="192"/>
    </row>
    <row r="494" spans="7:22" s="191" customFormat="1" ht="19.5" customHeight="1">
      <c r="G494" s="192"/>
      <c r="K494" s="192"/>
      <c r="L494" s="192"/>
      <c r="M494" s="192"/>
      <c r="Q494" s="193"/>
      <c r="R494" s="193"/>
      <c r="S494" s="192"/>
      <c r="T494" s="192"/>
      <c r="U494" s="194"/>
      <c r="V494" s="192"/>
    </row>
    <row r="495" spans="7:22" s="191" customFormat="1" ht="19.5" customHeight="1">
      <c r="G495" s="192"/>
      <c r="K495" s="192"/>
      <c r="L495" s="192"/>
      <c r="M495" s="192"/>
      <c r="Q495" s="193"/>
      <c r="R495" s="193"/>
      <c r="S495" s="192"/>
      <c r="T495" s="192"/>
      <c r="U495" s="194"/>
      <c r="V495" s="192"/>
    </row>
    <row r="496" spans="7:22" s="191" customFormat="1" ht="19.5" customHeight="1">
      <c r="G496" s="192"/>
      <c r="K496" s="192"/>
      <c r="L496" s="192"/>
      <c r="M496" s="192"/>
      <c r="Q496" s="193"/>
      <c r="R496" s="193"/>
      <c r="S496" s="192"/>
      <c r="T496" s="192"/>
      <c r="U496" s="194"/>
      <c r="V496" s="192"/>
    </row>
    <row r="497" spans="7:22" s="191" customFormat="1" ht="19.5" customHeight="1">
      <c r="G497" s="192"/>
      <c r="K497" s="192"/>
      <c r="L497" s="192"/>
      <c r="M497" s="192"/>
      <c r="Q497" s="193"/>
      <c r="R497" s="193"/>
      <c r="S497" s="192"/>
      <c r="T497" s="192"/>
      <c r="U497" s="194"/>
      <c r="V497" s="192"/>
    </row>
    <row r="498" spans="7:22" s="191" customFormat="1" ht="19.5" customHeight="1">
      <c r="G498" s="192"/>
      <c r="K498" s="192"/>
      <c r="L498" s="192"/>
      <c r="M498" s="192"/>
      <c r="Q498" s="193"/>
      <c r="R498" s="193"/>
      <c r="S498" s="192"/>
      <c r="T498" s="192"/>
      <c r="U498" s="194"/>
      <c r="V498" s="192"/>
    </row>
    <row r="499" spans="7:22" s="191" customFormat="1" ht="19.5" customHeight="1">
      <c r="G499" s="192"/>
      <c r="K499" s="192"/>
      <c r="L499" s="192"/>
      <c r="M499" s="192"/>
      <c r="Q499" s="193"/>
      <c r="R499" s="193"/>
      <c r="S499" s="192"/>
      <c r="T499" s="192"/>
      <c r="U499" s="194"/>
      <c r="V499" s="192"/>
    </row>
    <row r="500" spans="7:22" s="191" customFormat="1" ht="19.5" customHeight="1">
      <c r="G500" s="192"/>
      <c r="K500" s="192"/>
      <c r="L500" s="192"/>
      <c r="M500" s="192"/>
      <c r="Q500" s="193"/>
      <c r="R500" s="193"/>
      <c r="S500" s="192"/>
      <c r="T500" s="192"/>
      <c r="U500" s="194"/>
      <c r="V500" s="192"/>
    </row>
    <row r="501" spans="7:22" s="191" customFormat="1" ht="19.5" customHeight="1">
      <c r="G501" s="192"/>
      <c r="K501" s="192"/>
      <c r="L501" s="192"/>
      <c r="M501" s="192"/>
      <c r="Q501" s="193"/>
      <c r="R501" s="193"/>
      <c r="S501" s="192"/>
      <c r="T501" s="192"/>
      <c r="U501" s="194"/>
      <c r="V501" s="192"/>
    </row>
    <row r="502" spans="7:22" s="191" customFormat="1" ht="19.5" customHeight="1">
      <c r="G502" s="192"/>
      <c r="K502" s="192"/>
      <c r="L502" s="192"/>
      <c r="M502" s="192"/>
      <c r="Q502" s="193"/>
      <c r="R502" s="193"/>
      <c r="S502" s="192"/>
      <c r="T502" s="192"/>
      <c r="U502" s="194"/>
      <c r="V502" s="192"/>
    </row>
    <row r="503" spans="7:22" s="191" customFormat="1" ht="19.5" customHeight="1">
      <c r="G503" s="192"/>
      <c r="K503" s="192"/>
      <c r="L503" s="192"/>
      <c r="M503" s="192"/>
      <c r="Q503" s="193"/>
      <c r="R503" s="193"/>
      <c r="S503" s="192"/>
      <c r="T503" s="192"/>
      <c r="U503" s="194"/>
      <c r="V503" s="192"/>
    </row>
    <row r="504" spans="7:22" s="191" customFormat="1" ht="19.5" customHeight="1">
      <c r="G504" s="192"/>
      <c r="K504" s="192"/>
      <c r="L504" s="192"/>
      <c r="M504" s="192"/>
      <c r="Q504" s="193"/>
      <c r="R504" s="193"/>
      <c r="S504" s="192"/>
      <c r="T504" s="192"/>
      <c r="U504" s="194"/>
      <c r="V504" s="192"/>
    </row>
    <row r="505" spans="7:22" s="191" customFormat="1" ht="19.5" customHeight="1">
      <c r="G505" s="192"/>
      <c r="K505" s="192"/>
      <c r="L505" s="192"/>
      <c r="M505" s="192"/>
      <c r="Q505" s="193"/>
      <c r="R505" s="193"/>
      <c r="S505" s="192"/>
      <c r="T505" s="192"/>
      <c r="U505" s="194"/>
      <c r="V505" s="192"/>
    </row>
    <row r="506" spans="7:22" s="191" customFormat="1" ht="19.5" customHeight="1">
      <c r="G506" s="192"/>
      <c r="K506" s="192"/>
      <c r="L506" s="192"/>
      <c r="M506" s="192"/>
      <c r="Q506" s="193"/>
      <c r="R506" s="193"/>
      <c r="S506" s="192"/>
      <c r="T506" s="192"/>
      <c r="U506" s="194"/>
      <c r="V506" s="192"/>
    </row>
    <row r="507" spans="7:22" s="191" customFormat="1" ht="19.5" customHeight="1">
      <c r="G507" s="192"/>
      <c r="K507" s="192"/>
      <c r="L507" s="192"/>
      <c r="M507" s="192"/>
      <c r="Q507" s="193"/>
      <c r="R507" s="193"/>
      <c r="S507" s="192"/>
      <c r="T507" s="192"/>
      <c r="U507" s="194"/>
      <c r="V507" s="192"/>
    </row>
    <row r="508" spans="7:22" s="191" customFormat="1" ht="19.5" customHeight="1">
      <c r="G508" s="192"/>
      <c r="K508" s="192"/>
      <c r="L508" s="192"/>
      <c r="M508" s="192"/>
      <c r="Q508" s="193"/>
      <c r="R508" s="193"/>
      <c r="S508" s="192"/>
      <c r="T508" s="192"/>
      <c r="U508" s="194"/>
      <c r="V508" s="192"/>
    </row>
    <row r="509" spans="7:22" s="191" customFormat="1" ht="30">
      <c r="G509" s="192"/>
      <c r="K509" s="192"/>
      <c r="L509" s="192"/>
      <c r="M509" s="192"/>
      <c r="Q509" s="193"/>
      <c r="R509" s="193"/>
      <c r="S509" s="192"/>
      <c r="T509" s="192"/>
      <c r="U509" s="194"/>
      <c r="V509" s="192"/>
    </row>
    <row r="510" spans="7:22" s="191" customFormat="1" ht="30">
      <c r="G510" s="192"/>
      <c r="K510" s="192"/>
      <c r="L510" s="192"/>
      <c r="M510" s="192"/>
      <c r="Q510" s="193"/>
      <c r="R510" s="193"/>
      <c r="S510" s="192"/>
      <c r="T510" s="192"/>
      <c r="U510" s="194"/>
      <c r="V510" s="192"/>
    </row>
    <row r="511" spans="7:22" s="191" customFormat="1" ht="30">
      <c r="G511" s="192"/>
      <c r="K511" s="192"/>
      <c r="L511" s="192"/>
      <c r="M511" s="192"/>
      <c r="Q511" s="193"/>
      <c r="R511" s="193"/>
      <c r="S511" s="192"/>
      <c r="T511" s="192"/>
      <c r="U511" s="194"/>
      <c r="V511" s="192"/>
    </row>
    <row r="512" spans="7:22" s="191" customFormat="1" ht="30">
      <c r="G512" s="192"/>
      <c r="K512" s="192"/>
      <c r="L512" s="192"/>
      <c r="M512" s="192"/>
      <c r="Q512" s="193"/>
      <c r="R512" s="193"/>
      <c r="S512" s="192"/>
      <c r="T512" s="192"/>
      <c r="U512" s="194"/>
      <c r="V512" s="192"/>
    </row>
    <row r="513" spans="7:22" s="191" customFormat="1" ht="30">
      <c r="G513" s="192"/>
      <c r="K513" s="192"/>
      <c r="L513" s="192"/>
      <c r="M513" s="192"/>
      <c r="Q513" s="193"/>
      <c r="R513" s="193"/>
      <c r="S513" s="192"/>
      <c r="T513" s="192"/>
      <c r="U513" s="194"/>
      <c r="V513" s="192"/>
    </row>
    <row r="514" spans="7:22" s="191" customFormat="1" ht="30">
      <c r="G514" s="192"/>
      <c r="K514" s="192"/>
      <c r="L514" s="192"/>
      <c r="M514" s="192"/>
      <c r="Q514" s="193"/>
      <c r="R514" s="193"/>
      <c r="S514" s="192"/>
      <c r="T514" s="192"/>
      <c r="U514" s="194"/>
      <c r="V514" s="192"/>
    </row>
    <row r="515" spans="7:22" s="191" customFormat="1" ht="30">
      <c r="G515" s="192"/>
      <c r="K515" s="192"/>
      <c r="L515" s="192"/>
      <c r="M515" s="192"/>
      <c r="Q515" s="193"/>
      <c r="R515" s="193"/>
      <c r="S515" s="192"/>
      <c r="T515" s="192"/>
      <c r="U515" s="194"/>
      <c r="V515" s="192"/>
    </row>
    <row r="516" spans="7:22" s="191" customFormat="1" ht="30">
      <c r="G516" s="192"/>
      <c r="K516" s="192"/>
      <c r="L516" s="192"/>
      <c r="M516" s="192"/>
      <c r="Q516" s="193"/>
      <c r="R516" s="193"/>
      <c r="S516" s="192"/>
      <c r="T516" s="192"/>
      <c r="U516" s="194"/>
      <c r="V516" s="192"/>
    </row>
    <row r="517" spans="7:22" s="191" customFormat="1" ht="30">
      <c r="G517" s="192"/>
      <c r="K517" s="192"/>
      <c r="L517" s="192"/>
      <c r="M517" s="192"/>
      <c r="Q517" s="193"/>
      <c r="R517" s="193"/>
      <c r="S517" s="192"/>
      <c r="T517" s="192"/>
      <c r="U517" s="194"/>
      <c r="V517" s="192"/>
    </row>
    <row r="518" spans="7:22" s="191" customFormat="1" ht="30">
      <c r="G518" s="192"/>
      <c r="K518" s="192"/>
      <c r="L518" s="192"/>
      <c r="M518" s="192"/>
      <c r="Q518" s="193"/>
      <c r="R518" s="193"/>
      <c r="S518" s="192"/>
      <c r="T518" s="192"/>
      <c r="U518" s="194"/>
      <c r="V518" s="192"/>
    </row>
    <row r="519" spans="7:22" s="191" customFormat="1" ht="30">
      <c r="G519" s="192"/>
      <c r="K519" s="192"/>
      <c r="L519" s="192"/>
      <c r="M519" s="192"/>
      <c r="Q519" s="193"/>
      <c r="R519" s="193"/>
      <c r="S519" s="192"/>
      <c r="T519" s="192"/>
      <c r="U519" s="194"/>
      <c r="V519" s="192"/>
    </row>
    <row r="520" spans="7:22" s="191" customFormat="1" ht="30">
      <c r="G520" s="192"/>
      <c r="K520" s="192"/>
      <c r="L520" s="192"/>
      <c r="M520" s="192"/>
      <c r="Q520" s="193"/>
      <c r="R520" s="193"/>
      <c r="S520" s="192"/>
      <c r="T520" s="192"/>
      <c r="U520" s="194"/>
      <c r="V520" s="192"/>
    </row>
    <row r="521" spans="7:22" s="191" customFormat="1" ht="30">
      <c r="G521" s="192"/>
      <c r="K521" s="192"/>
      <c r="L521" s="192"/>
      <c r="M521" s="192"/>
      <c r="Q521" s="193"/>
      <c r="R521" s="193"/>
      <c r="S521" s="192"/>
      <c r="T521" s="192"/>
      <c r="U521" s="194"/>
      <c r="V521" s="192"/>
    </row>
    <row r="522" spans="7:22" s="191" customFormat="1" ht="30">
      <c r="G522" s="192"/>
      <c r="K522" s="192"/>
      <c r="L522" s="192"/>
      <c r="M522" s="192"/>
      <c r="Q522" s="193"/>
      <c r="R522" s="193"/>
      <c r="S522" s="192"/>
      <c r="T522" s="192"/>
      <c r="U522" s="194"/>
      <c r="V522" s="192"/>
    </row>
    <row r="523" spans="7:22" s="191" customFormat="1" ht="30">
      <c r="G523" s="192"/>
      <c r="K523" s="192"/>
      <c r="L523" s="192"/>
      <c r="M523" s="192"/>
      <c r="Q523" s="193"/>
      <c r="R523" s="193"/>
      <c r="S523" s="192"/>
      <c r="T523" s="192"/>
      <c r="U523" s="194"/>
      <c r="V523" s="192"/>
    </row>
    <row r="524" spans="7:22" s="191" customFormat="1" ht="30">
      <c r="G524" s="192"/>
      <c r="K524" s="192"/>
      <c r="L524" s="192"/>
      <c r="M524" s="192"/>
      <c r="Q524" s="193"/>
      <c r="R524" s="193"/>
      <c r="S524" s="192"/>
      <c r="T524" s="192"/>
      <c r="U524" s="194"/>
      <c r="V524" s="192"/>
    </row>
    <row r="525" spans="7:22" s="191" customFormat="1" ht="30">
      <c r="G525" s="192"/>
      <c r="K525" s="192"/>
      <c r="L525" s="192"/>
      <c r="M525" s="192"/>
      <c r="Q525" s="193"/>
      <c r="R525" s="193"/>
      <c r="S525" s="192"/>
      <c r="T525" s="192"/>
      <c r="U525" s="194"/>
      <c r="V525" s="192"/>
    </row>
    <row r="526" spans="7:22" s="191" customFormat="1" ht="30">
      <c r="G526" s="192"/>
      <c r="K526" s="192"/>
      <c r="L526" s="192"/>
      <c r="M526" s="192"/>
      <c r="Q526" s="193"/>
      <c r="R526" s="193"/>
      <c r="S526" s="192"/>
      <c r="T526" s="192"/>
      <c r="U526" s="194"/>
      <c r="V526" s="192"/>
    </row>
    <row r="527" spans="7:22" s="191" customFormat="1" ht="30">
      <c r="G527" s="192"/>
      <c r="K527" s="192"/>
      <c r="L527" s="192"/>
      <c r="M527" s="192"/>
      <c r="Q527" s="193"/>
      <c r="R527" s="193"/>
      <c r="S527" s="192"/>
      <c r="T527" s="192"/>
      <c r="U527" s="194"/>
      <c r="V527" s="192"/>
    </row>
    <row r="528" spans="7:22" s="191" customFormat="1" ht="30">
      <c r="G528" s="192"/>
      <c r="K528" s="192"/>
      <c r="L528" s="192"/>
      <c r="M528" s="192"/>
      <c r="Q528" s="193"/>
      <c r="R528" s="193"/>
      <c r="S528" s="192"/>
      <c r="T528" s="192"/>
      <c r="U528" s="194"/>
      <c r="V528" s="192"/>
    </row>
    <row r="529" spans="7:22" s="191" customFormat="1" ht="30">
      <c r="G529" s="192"/>
      <c r="K529" s="192"/>
      <c r="L529" s="192"/>
      <c r="M529" s="192"/>
      <c r="Q529" s="193"/>
      <c r="R529" s="193"/>
      <c r="S529" s="192"/>
      <c r="T529" s="192"/>
      <c r="U529" s="194"/>
      <c r="V529" s="192"/>
    </row>
    <row r="530" spans="7:22" s="191" customFormat="1" ht="30">
      <c r="G530" s="192"/>
      <c r="K530" s="192"/>
      <c r="L530" s="192"/>
      <c r="M530" s="192"/>
      <c r="Q530" s="193"/>
      <c r="R530" s="193"/>
      <c r="S530" s="192"/>
      <c r="T530" s="192"/>
      <c r="U530" s="194"/>
      <c r="V530" s="192"/>
    </row>
    <row r="531" spans="7:22" s="191" customFormat="1" ht="30">
      <c r="G531" s="192"/>
      <c r="K531" s="192"/>
      <c r="L531" s="192"/>
      <c r="M531" s="192"/>
      <c r="Q531" s="193"/>
      <c r="R531" s="193"/>
      <c r="S531" s="192"/>
      <c r="T531" s="192"/>
      <c r="U531" s="194"/>
      <c r="V531" s="192"/>
    </row>
    <row r="532" spans="7:22" s="191" customFormat="1" ht="30">
      <c r="G532" s="192"/>
      <c r="K532" s="192"/>
      <c r="L532" s="192"/>
      <c r="M532" s="192"/>
      <c r="Q532" s="193"/>
      <c r="R532" s="193"/>
      <c r="S532" s="192"/>
      <c r="T532" s="192"/>
      <c r="U532" s="194"/>
      <c r="V532" s="192"/>
    </row>
    <row r="533" spans="7:22" s="191" customFormat="1" ht="30">
      <c r="G533" s="192"/>
      <c r="K533" s="192"/>
      <c r="L533" s="192"/>
      <c r="M533" s="192"/>
      <c r="Q533" s="193"/>
      <c r="R533" s="193"/>
      <c r="S533" s="192"/>
      <c r="T533" s="192"/>
      <c r="U533" s="194"/>
      <c r="V533" s="192"/>
    </row>
    <row r="534" spans="7:22" s="191" customFormat="1" ht="30">
      <c r="G534" s="192"/>
      <c r="K534" s="192"/>
      <c r="L534" s="192"/>
      <c r="M534" s="192"/>
      <c r="Q534" s="193"/>
      <c r="R534" s="193"/>
      <c r="S534" s="192"/>
      <c r="T534" s="192"/>
      <c r="U534" s="194"/>
      <c r="V534" s="192"/>
    </row>
    <row r="535" spans="7:22" s="191" customFormat="1" ht="30">
      <c r="G535" s="192"/>
      <c r="K535" s="192"/>
      <c r="L535" s="192"/>
      <c r="M535" s="192"/>
      <c r="Q535" s="193"/>
      <c r="R535" s="193"/>
      <c r="S535" s="192"/>
      <c r="T535" s="192"/>
      <c r="U535" s="194"/>
      <c r="V535" s="192"/>
    </row>
    <row r="536" spans="7:22" s="191" customFormat="1" ht="30">
      <c r="G536" s="192"/>
      <c r="K536" s="192"/>
      <c r="L536" s="192"/>
      <c r="M536" s="192"/>
      <c r="Q536" s="193"/>
      <c r="R536" s="193"/>
      <c r="S536" s="192"/>
      <c r="T536" s="192"/>
      <c r="U536" s="194"/>
      <c r="V536" s="192"/>
    </row>
    <row r="537" spans="7:22" s="191" customFormat="1" ht="30">
      <c r="G537" s="192"/>
      <c r="K537" s="192"/>
      <c r="L537" s="192"/>
      <c r="M537" s="192"/>
      <c r="Q537" s="193"/>
      <c r="R537" s="193"/>
      <c r="S537" s="192"/>
      <c r="T537" s="192"/>
      <c r="U537" s="194"/>
      <c r="V537" s="192"/>
    </row>
    <row r="538" spans="7:22" s="191" customFormat="1" ht="30">
      <c r="G538" s="192"/>
      <c r="K538" s="192"/>
      <c r="L538" s="192"/>
      <c r="M538" s="192"/>
      <c r="Q538" s="193"/>
      <c r="R538" s="193"/>
      <c r="S538" s="192"/>
      <c r="T538" s="192"/>
      <c r="U538" s="194"/>
      <c r="V538" s="192"/>
    </row>
    <row r="539" spans="7:22" s="191" customFormat="1" ht="30">
      <c r="G539" s="192"/>
      <c r="K539" s="192"/>
      <c r="L539" s="192"/>
      <c r="M539" s="192"/>
      <c r="Q539" s="193"/>
      <c r="R539" s="193"/>
      <c r="S539" s="192"/>
      <c r="T539" s="192"/>
      <c r="U539" s="194"/>
      <c r="V539" s="192"/>
    </row>
    <row r="540" spans="7:22" s="191" customFormat="1" ht="30">
      <c r="G540" s="192"/>
      <c r="K540" s="192"/>
      <c r="L540" s="192"/>
      <c r="M540" s="192"/>
      <c r="Q540" s="193"/>
      <c r="R540" s="193"/>
      <c r="S540" s="192"/>
      <c r="T540" s="192"/>
      <c r="U540" s="194"/>
      <c r="V540" s="192"/>
    </row>
    <row r="541" spans="7:22" s="191" customFormat="1" ht="30">
      <c r="G541" s="192"/>
      <c r="K541" s="192"/>
      <c r="L541" s="192"/>
      <c r="M541" s="192"/>
      <c r="Q541" s="193"/>
      <c r="R541" s="193"/>
      <c r="S541" s="192"/>
      <c r="T541" s="192"/>
      <c r="U541" s="194"/>
      <c r="V541" s="192"/>
    </row>
    <row r="542" spans="7:22" s="191" customFormat="1" ht="30">
      <c r="G542" s="192"/>
      <c r="K542" s="192"/>
      <c r="L542" s="192"/>
      <c r="M542" s="192"/>
      <c r="Q542" s="193"/>
      <c r="R542" s="193"/>
      <c r="S542" s="192"/>
      <c r="T542" s="192"/>
      <c r="U542" s="194"/>
      <c r="V542" s="192"/>
    </row>
    <row r="543" spans="7:22" s="191" customFormat="1" ht="30">
      <c r="G543" s="192"/>
      <c r="K543" s="192"/>
      <c r="L543" s="192"/>
      <c r="M543" s="192"/>
      <c r="Q543" s="193"/>
      <c r="R543" s="193"/>
      <c r="S543" s="192"/>
      <c r="T543" s="192"/>
      <c r="U543" s="194"/>
      <c r="V543" s="192"/>
    </row>
    <row r="544" spans="7:22" s="191" customFormat="1" ht="30">
      <c r="G544" s="192"/>
      <c r="K544" s="192"/>
      <c r="L544" s="192"/>
      <c r="M544" s="192"/>
      <c r="Q544" s="193"/>
      <c r="R544" s="193"/>
      <c r="S544" s="192"/>
      <c r="T544" s="192"/>
      <c r="U544" s="194"/>
      <c r="V544" s="192"/>
    </row>
    <row r="545" spans="7:22" s="191" customFormat="1" ht="30">
      <c r="G545" s="192"/>
      <c r="K545" s="192"/>
      <c r="L545" s="192"/>
      <c r="M545" s="192"/>
      <c r="Q545" s="193"/>
      <c r="R545" s="193"/>
      <c r="S545" s="192"/>
      <c r="T545" s="192"/>
      <c r="U545" s="194"/>
      <c r="V545" s="192"/>
    </row>
    <row r="546" spans="7:22" s="191" customFormat="1" ht="30">
      <c r="G546" s="192"/>
      <c r="K546" s="192"/>
      <c r="L546" s="192"/>
      <c r="M546" s="192"/>
      <c r="Q546" s="193"/>
      <c r="R546" s="193"/>
      <c r="S546" s="192"/>
      <c r="T546" s="192"/>
      <c r="U546" s="194"/>
      <c r="V546" s="192"/>
    </row>
    <row r="547" spans="7:22" s="191" customFormat="1" ht="30">
      <c r="G547" s="192"/>
      <c r="K547" s="192"/>
      <c r="L547" s="192"/>
      <c r="M547" s="192"/>
      <c r="Q547" s="193"/>
      <c r="R547" s="193"/>
      <c r="S547" s="192"/>
      <c r="T547" s="192"/>
      <c r="U547" s="194"/>
      <c r="V547" s="192"/>
    </row>
    <row r="548" spans="7:22" s="191" customFormat="1" ht="30">
      <c r="G548" s="192"/>
      <c r="K548" s="192"/>
      <c r="L548" s="192"/>
      <c r="M548" s="192"/>
      <c r="Q548" s="193"/>
      <c r="R548" s="193"/>
      <c r="S548" s="192"/>
      <c r="T548" s="192"/>
      <c r="U548" s="194"/>
      <c r="V548" s="192"/>
    </row>
    <row r="549" spans="7:22" s="191" customFormat="1" ht="30">
      <c r="G549" s="192"/>
      <c r="K549" s="192"/>
      <c r="L549" s="192"/>
      <c r="M549" s="192"/>
      <c r="Q549" s="193"/>
      <c r="R549" s="193"/>
      <c r="S549" s="192"/>
      <c r="T549" s="192"/>
      <c r="U549" s="194"/>
      <c r="V549" s="192"/>
    </row>
    <row r="550" spans="7:22" s="191" customFormat="1" ht="30">
      <c r="G550" s="192"/>
      <c r="K550" s="192"/>
      <c r="L550" s="192"/>
      <c r="M550" s="192"/>
      <c r="Q550" s="193"/>
      <c r="R550" s="193"/>
      <c r="S550" s="192"/>
      <c r="T550" s="192"/>
      <c r="U550" s="194"/>
      <c r="V550" s="192"/>
    </row>
    <row r="551" spans="7:22" s="191" customFormat="1" ht="30">
      <c r="G551" s="192"/>
      <c r="K551" s="192"/>
      <c r="L551" s="192"/>
      <c r="M551" s="192"/>
      <c r="Q551" s="193"/>
      <c r="R551" s="193"/>
      <c r="S551" s="192"/>
      <c r="T551" s="192"/>
      <c r="U551" s="194"/>
      <c r="V551" s="192"/>
    </row>
    <row r="552" spans="7:22" s="191" customFormat="1" ht="30">
      <c r="G552" s="192"/>
      <c r="K552" s="192"/>
      <c r="L552" s="192"/>
      <c r="M552" s="192"/>
      <c r="Q552" s="193"/>
      <c r="R552" s="193"/>
      <c r="S552" s="192"/>
      <c r="T552" s="192"/>
      <c r="U552" s="194"/>
      <c r="V552" s="192"/>
    </row>
    <row r="553" spans="7:22" s="191" customFormat="1" ht="30">
      <c r="G553" s="192"/>
      <c r="K553" s="192"/>
      <c r="L553" s="192"/>
      <c r="M553" s="192"/>
      <c r="Q553" s="193"/>
      <c r="R553" s="193"/>
      <c r="S553" s="192"/>
      <c r="T553" s="192"/>
      <c r="U553" s="194"/>
      <c r="V553" s="192"/>
    </row>
    <row r="554" spans="7:22" s="191" customFormat="1" ht="30">
      <c r="G554" s="192"/>
      <c r="K554" s="192"/>
      <c r="L554" s="192"/>
      <c r="M554" s="192"/>
      <c r="Q554" s="193"/>
      <c r="R554" s="193"/>
      <c r="S554" s="192"/>
      <c r="T554" s="192"/>
      <c r="U554" s="194"/>
      <c r="V554" s="192"/>
    </row>
    <row r="555" spans="7:22" s="191" customFormat="1" ht="30">
      <c r="G555" s="192"/>
      <c r="K555" s="192"/>
      <c r="L555" s="192"/>
      <c r="M555" s="192"/>
      <c r="Q555" s="193"/>
      <c r="R555" s="193"/>
      <c r="S555" s="192"/>
      <c r="T555" s="192"/>
      <c r="U555" s="194"/>
      <c r="V555" s="192"/>
    </row>
    <row r="556" spans="7:22" s="191" customFormat="1" ht="30">
      <c r="G556" s="192"/>
      <c r="K556" s="192"/>
      <c r="L556" s="192"/>
      <c r="M556" s="192"/>
      <c r="Q556" s="193"/>
      <c r="R556" s="193"/>
      <c r="S556" s="192"/>
      <c r="T556" s="192"/>
      <c r="U556" s="194"/>
      <c r="V556" s="192"/>
    </row>
    <row r="557" spans="7:22" s="191" customFormat="1" ht="30">
      <c r="G557" s="192"/>
      <c r="K557" s="192"/>
      <c r="L557" s="192"/>
      <c r="M557" s="192"/>
      <c r="Q557" s="193"/>
      <c r="R557" s="193"/>
      <c r="S557" s="192"/>
      <c r="T557" s="192"/>
      <c r="U557" s="194"/>
      <c r="V557" s="192"/>
    </row>
    <row r="558" spans="7:22" s="191" customFormat="1" ht="30">
      <c r="G558" s="192"/>
      <c r="K558" s="192"/>
      <c r="L558" s="192"/>
      <c r="M558" s="192"/>
      <c r="Q558" s="193"/>
      <c r="R558" s="193"/>
      <c r="S558" s="192"/>
      <c r="T558" s="192"/>
      <c r="U558" s="194"/>
      <c r="V558" s="192"/>
    </row>
    <row r="559" spans="7:22" s="191" customFormat="1" ht="30">
      <c r="G559" s="192"/>
      <c r="K559" s="192"/>
      <c r="L559" s="192"/>
      <c r="M559" s="192"/>
      <c r="Q559" s="193"/>
      <c r="R559" s="193"/>
      <c r="S559" s="192"/>
      <c r="T559" s="192"/>
      <c r="U559" s="194"/>
      <c r="V559" s="192"/>
    </row>
    <row r="560" spans="7:22" s="191" customFormat="1" ht="30">
      <c r="G560" s="192"/>
      <c r="K560" s="192"/>
      <c r="L560" s="192"/>
      <c r="M560" s="192"/>
      <c r="Q560" s="193"/>
      <c r="R560" s="193"/>
      <c r="S560" s="192"/>
      <c r="T560" s="192"/>
      <c r="U560" s="194"/>
      <c r="V560" s="192"/>
    </row>
    <row r="561" spans="7:22" s="191" customFormat="1" ht="30">
      <c r="G561" s="192"/>
      <c r="K561" s="192"/>
      <c r="L561" s="192"/>
      <c r="M561" s="192"/>
      <c r="Q561" s="193"/>
      <c r="R561" s="193"/>
      <c r="S561" s="192"/>
      <c r="T561" s="192"/>
      <c r="U561" s="194"/>
      <c r="V561" s="192"/>
    </row>
    <row r="562" spans="7:22" s="191" customFormat="1" ht="30">
      <c r="G562" s="192"/>
      <c r="K562" s="192"/>
      <c r="L562" s="192"/>
      <c r="M562" s="192"/>
      <c r="Q562" s="193"/>
      <c r="R562" s="193"/>
      <c r="S562" s="192"/>
      <c r="T562" s="192"/>
      <c r="U562" s="194"/>
      <c r="V562" s="192"/>
    </row>
    <row r="563" spans="7:22" s="191" customFormat="1" ht="30">
      <c r="G563" s="192"/>
      <c r="K563" s="192"/>
      <c r="L563" s="192"/>
      <c r="M563" s="192"/>
      <c r="Q563" s="193"/>
      <c r="R563" s="193"/>
      <c r="S563" s="192"/>
      <c r="T563" s="192"/>
      <c r="U563" s="194"/>
      <c r="V563" s="192"/>
    </row>
    <row r="564" spans="7:22" s="191" customFormat="1" ht="30">
      <c r="G564" s="192"/>
      <c r="K564" s="192"/>
      <c r="L564" s="192"/>
      <c r="M564" s="192"/>
      <c r="Q564" s="193"/>
      <c r="R564" s="193"/>
      <c r="S564" s="192"/>
      <c r="T564" s="192"/>
      <c r="U564" s="194"/>
      <c r="V564" s="192"/>
    </row>
    <row r="565" spans="7:22" s="191" customFormat="1" ht="30">
      <c r="G565" s="192"/>
      <c r="K565" s="192"/>
      <c r="L565" s="192"/>
      <c r="M565" s="192"/>
      <c r="Q565" s="193"/>
      <c r="R565" s="193"/>
      <c r="S565" s="192"/>
      <c r="T565" s="192"/>
      <c r="U565" s="194"/>
      <c r="V565" s="192"/>
    </row>
    <row r="566" spans="7:22" s="191" customFormat="1" ht="30">
      <c r="G566" s="192"/>
      <c r="K566" s="192"/>
      <c r="L566" s="192"/>
      <c r="M566" s="192"/>
      <c r="Q566" s="193"/>
      <c r="R566" s="193"/>
      <c r="S566" s="192"/>
      <c r="T566" s="192"/>
      <c r="U566" s="194"/>
      <c r="V566" s="192"/>
    </row>
    <row r="567" spans="7:22" s="191" customFormat="1" ht="30">
      <c r="G567" s="192"/>
      <c r="K567" s="192"/>
      <c r="L567" s="192"/>
      <c r="M567" s="192"/>
      <c r="Q567" s="193"/>
      <c r="R567" s="193"/>
      <c r="S567" s="192"/>
      <c r="T567" s="192"/>
      <c r="U567" s="194"/>
      <c r="V567" s="192"/>
    </row>
    <row r="568" spans="7:22" s="191" customFormat="1" ht="30">
      <c r="G568" s="192"/>
      <c r="K568" s="192"/>
      <c r="L568" s="192"/>
      <c r="M568" s="192"/>
      <c r="Q568" s="193"/>
      <c r="R568" s="193"/>
      <c r="S568" s="192"/>
      <c r="T568" s="192"/>
      <c r="U568" s="194"/>
      <c r="V568" s="192"/>
    </row>
    <row r="569" spans="7:22" s="191" customFormat="1" ht="30">
      <c r="G569" s="192"/>
      <c r="K569" s="192"/>
      <c r="L569" s="192"/>
      <c r="M569" s="192"/>
      <c r="Q569" s="193"/>
      <c r="R569" s="193"/>
      <c r="S569" s="192"/>
      <c r="T569" s="192"/>
      <c r="U569" s="194"/>
      <c r="V569" s="192"/>
    </row>
    <row r="570" spans="7:22" s="191" customFormat="1" ht="30">
      <c r="G570" s="192"/>
      <c r="K570" s="192"/>
      <c r="L570" s="192"/>
      <c r="M570" s="192"/>
      <c r="Q570" s="193"/>
      <c r="R570" s="193"/>
      <c r="S570" s="192"/>
      <c r="T570" s="192"/>
      <c r="U570" s="194"/>
      <c r="V570" s="192"/>
    </row>
    <row r="571" spans="7:22" s="191" customFormat="1" ht="30">
      <c r="G571" s="192"/>
      <c r="K571" s="192"/>
      <c r="L571" s="192"/>
      <c r="M571" s="192"/>
      <c r="Q571" s="193"/>
      <c r="R571" s="193"/>
      <c r="S571" s="192"/>
      <c r="T571" s="192"/>
      <c r="U571" s="194"/>
      <c r="V571" s="192"/>
    </row>
    <row r="572" spans="7:22" s="191" customFormat="1" ht="30">
      <c r="G572" s="192"/>
      <c r="K572" s="192"/>
      <c r="L572" s="192"/>
      <c r="M572" s="192"/>
      <c r="Q572" s="193"/>
      <c r="R572" s="193"/>
      <c r="S572" s="192"/>
      <c r="T572" s="192"/>
      <c r="U572" s="194"/>
      <c r="V572" s="192"/>
    </row>
    <row r="573" spans="7:22" s="191" customFormat="1" ht="30">
      <c r="G573" s="192"/>
      <c r="K573" s="192"/>
      <c r="L573" s="192"/>
      <c r="M573" s="192"/>
      <c r="Q573" s="193"/>
      <c r="R573" s="193"/>
      <c r="S573" s="192"/>
      <c r="T573" s="192"/>
      <c r="U573" s="194"/>
      <c r="V573" s="192"/>
    </row>
    <row r="574" spans="7:22" s="191" customFormat="1" ht="30">
      <c r="G574" s="192"/>
      <c r="K574" s="192"/>
      <c r="L574" s="192"/>
      <c r="M574" s="192"/>
      <c r="Q574" s="193"/>
      <c r="R574" s="193"/>
      <c r="S574" s="192"/>
      <c r="T574" s="192"/>
      <c r="U574" s="194"/>
      <c r="V574" s="192"/>
    </row>
    <row r="575" spans="7:22" s="191" customFormat="1" ht="30">
      <c r="G575" s="192"/>
      <c r="K575" s="192"/>
      <c r="L575" s="192"/>
      <c r="M575" s="192"/>
      <c r="Q575" s="193"/>
      <c r="R575" s="193"/>
      <c r="S575" s="192"/>
      <c r="T575" s="192"/>
      <c r="U575" s="194"/>
      <c r="V575" s="192"/>
    </row>
    <row r="576" spans="7:22" s="191" customFormat="1" ht="30">
      <c r="G576" s="192"/>
      <c r="K576" s="192"/>
      <c r="L576" s="192"/>
      <c r="M576" s="192"/>
      <c r="Q576" s="193"/>
      <c r="R576" s="193"/>
      <c r="S576" s="192"/>
      <c r="T576" s="192"/>
      <c r="U576" s="194"/>
      <c r="V576" s="192"/>
    </row>
    <row r="577" spans="7:22" s="191" customFormat="1" ht="30">
      <c r="G577" s="192"/>
      <c r="K577" s="192"/>
      <c r="L577" s="192"/>
      <c r="M577" s="192"/>
      <c r="Q577" s="193"/>
      <c r="R577" s="193"/>
      <c r="S577" s="192"/>
      <c r="T577" s="192"/>
      <c r="U577" s="194"/>
      <c r="V577" s="192"/>
    </row>
    <row r="578" spans="7:22" s="191" customFormat="1" ht="30">
      <c r="G578" s="192"/>
      <c r="K578" s="192"/>
      <c r="L578" s="192"/>
      <c r="M578" s="192"/>
      <c r="Q578" s="193"/>
      <c r="R578" s="193"/>
      <c r="S578" s="192"/>
      <c r="T578" s="192"/>
      <c r="U578" s="194"/>
      <c r="V578" s="192"/>
    </row>
    <row r="579" spans="7:22" s="191" customFormat="1" ht="30">
      <c r="G579" s="192"/>
      <c r="K579" s="192"/>
      <c r="L579" s="192"/>
      <c r="M579" s="192"/>
      <c r="Q579" s="193"/>
      <c r="R579" s="193"/>
      <c r="S579" s="192"/>
      <c r="T579" s="192"/>
      <c r="U579" s="194"/>
      <c r="V579" s="192"/>
    </row>
    <row r="580" spans="7:22" s="191" customFormat="1" ht="30">
      <c r="G580" s="192"/>
      <c r="K580" s="192"/>
      <c r="L580" s="192"/>
      <c r="M580" s="192"/>
      <c r="Q580" s="193"/>
      <c r="R580" s="193"/>
      <c r="S580" s="192"/>
      <c r="T580" s="192"/>
      <c r="U580" s="194"/>
      <c r="V580" s="192"/>
    </row>
    <row r="581" spans="7:22" s="191" customFormat="1" ht="30">
      <c r="G581" s="192"/>
      <c r="K581" s="192"/>
      <c r="L581" s="192"/>
      <c r="M581" s="192"/>
      <c r="Q581" s="193"/>
      <c r="R581" s="193"/>
      <c r="S581" s="192"/>
      <c r="T581" s="192"/>
      <c r="U581" s="194"/>
      <c r="V581" s="192"/>
    </row>
    <row r="582" spans="7:22" s="191" customFormat="1" ht="30">
      <c r="G582" s="192"/>
      <c r="K582" s="192"/>
      <c r="L582" s="192"/>
      <c r="M582" s="192"/>
      <c r="Q582" s="193"/>
      <c r="R582" s="193"/>
      <c r="S582" s="192"/>
      <c r="T582" s="192"/>
      <c r="U582" s="194"/>
      <c r="V582" s="192"/>
    </row>
    <row r="583" spans="7:22" s="191" customFormat="1" ht="30">
      <c r="G583" s="192"/>
      <c r="K583" s="192"/>
      <c r="L583" s="192"/>
      <c r="M583" s="192"/>
      <c r="Q583" s="193"/>
      <c r="R583" s="193"/>
      <c r="S583" s="192"/>
      <c r="T583" s="192"/>
      <c r="U583" s="194"/>
      <c r="V583" s="192"/>
    </row>
    <row r="584" spans="7:22" s="191" customFormat="1" ht="30">
      <c r="G584" s="192"/>
      <c r="K584" s="192"/>
      <c r="L584" s="192"/>
      <c r="M584" s="192"/>
      <c r="Q584" s="193"/>
      <c r="R584" s="193"/>
      <c r="S584" s="192"/>
      <c r="T584" s="192"/>
      <c r="U584" s="194"/>
      <c r="V584" s="192"/>
    </row>
    <row r="585" spans="7:22" s="191" customFormat="1" ht="30">
      <c r="G585" s="192"/>
      <c r="K585" s="192"/>
      <c r="L585" s="192"/>
      <c r="M585" s="192"/>
      <c r="Q585" s="193"/>
      <c r="R585" s="193"/>
      <c r="S585" s="192"/>
      <c r="T585" s="192"/>
      <c r="U585" s="194"/>
      <c r="V585" s="192"/>
    </row>
    <row r="586" spans="7:22" s="191" customFormat="1" ht="30">
      <c r="G586" s="192"/>
      <c r="K586" s="192"/>
      <c r="L586" s="192"/>
      <c r="M586" s="192"/>
      <c r="Q586" s="193"/>
      <c r="R586" s="193"/>
      <c r="S586" s="192"/>
      <c r="T586" s="192"/>
      <c r="U586" s="194"/>
      <c r="V586" s="192"/>
    </row>
    <row r="587" spans="7:22" s="191" customFormat="1" ht="30">
      <c r="G587" s="192"/>
      <c r="K587" s="192"/>
      <c r="L587" s="192"/>
      <c r="M587" s="192"/>
      <c r="Q587" s="193"/>
      <c r="R587" s="193"/>
      <c r="S587" s="192"/>
      <c r="T587" s="192"/>
      <c r="U587" s="194"/>
      <c r="V587" s="192"/>
    </row>
    <row r="588" spans="7:22" s="191" customFormat="1" ht="30">
      <c r="G588" s="192"/>
      <c r="K588" s="192"/>
      <c r="L588" s="192"/>
      <c r="M588" s="192"/>
      <c r="Q588" s="193"/>
      <c r="R588" s="193"/>
      <c r="S588" s="192"/>
      <c r="T588" s="192"/>
      <c r="U588" s="194"/>
      <c r="V588" s="192"/>
    </row>
    <row r="589" spans="7:22" s="191" customFormat="1" ht="30">
      <c r="G589" s="192"/>
      <c r="K589" s="192"/>
      <c r="L589" s="192"/>
      <c r="M589" s="192"/>
      <c r="Q589" s="193"/>
      <c r="R589" s="193"/>
      <c r="S589" s="192"/>
      <c r="T589" s="192"/>
      <c r="U589" s="194"/>
      <c r="V589" s="192"/>
    </row>
    <row r="590" spans="7:22" s="191" customFormat="1" ht="30">
      <c r="G590" s="192"/>
      <c r="K590" s="192"/>
      <c r="L590" s="192"/>
      <c r="M590" s="192"/>
      <c r="Q590" s="193"/>
      <c r="R590" s="193"/>
      <c r="S590" s="192"/>
      <c r="T590" s="192"/>
      <c r="U590" s="194"/>
      <c r="V590" s="192"/>
    </row>
    <row r="591" spans="7:22" s="191" customFormat="1" ht="30">
      <c r="G591" s="192"/>
      <c r="K591" s="192"/>
      <c r="L591" s="192"/>
      <c r="M591" s="192"/>
      <c r="Q591" s="193"/>
      <c r="R591" s="193"/>
      <c r="S591" s="192"/>
      <c r="T591" s="192"/>
      <c r="U591" s="194"/>
      <c r="V591" s="192"/>
    </row>
    <row r="592" spans="7:22" s="191" customFormat="1" ht="30">
      <c r="G592" s="192"/>
      <c r="K592" s="192"/>
      <c r="L592" s="192"/>
      <c r="M592" s="192"/>
      <c r="Q592" s="193"/>
      <c r="R592" s="193"/>
      <c r="S592" s="192"/>
      <c r="T592" s="192"/>
      <c r="U592" s="194"/>
      <c r="V592" s="192"/>
    </row>
    <row r="593" spans="7:22" s="191" customFormat="1" ht="30">
      <c r="G593" s="192"/>
      <c r="K593" s="192"/>
      <c r="L593" s="192"/>
      <c r="M593" s="192"/>
      <c r="Q593" s="193"/>
      <c r="R593" s="193"/>
      <c r="S593" s="192"/>
      <c r="T593" s="192"/>
      <c r="U593" s="194"/>
      <c r="V593" s="192"/>
    </row>
    <row r="594" spans="7:22" s="191" customFormat="1" ht="30">
      <c r="G594" s="192"/>
      <c r="K594" s="192"/>
      <c r="L594" s="192"/>
      <c r="M594" s="192"/>
      <c r="Q594" s="193"/>
      <c r="R594" s="193"/>
      <c r="S594" s="192"/>
      <c r="T594" s="192"/>
      <c r="U594" s="194"/>
      <c r="V594" s="192"/>
    </row>
    <row r="595" spans="7:22" s="191" customFormat="1" ht="30">
      <c r="G595" s="192"/>
      <c r="K595" s="192"/>
      <c r="L595" s="192"/>
      <c r="M595" s="192"/>
      <c r="Q595" s="193"/>
      <c r="R595" s="193"/>
      <c r="S595" s="192"/>
      <c r="T595" s="192"/>
      <c r="U595" s="194"/>
      <c r="V595" s="192"/>
    </row>
    <row r="596" spans="7:22" s="191" customFormat="1" ht="30">
      <c r="G596" s="192"/>
      <c r="K596" s="192"/>
      <c r="L596" s="192"/>
      <c r="M596" s="192"/>
      <c r="Q596" s="193"/>
      <c r="R596" s="193"/>
      <c r="S596" s="192"/>
      <c r="T596" s="192"/>
      <c r="U596" s="194"/>
      <c r="V596" s="192"/>
    </row>
    <row r="597" spans="7:22" s="191" customFormat="1" ht="30">
      <c r="G597" s="192"/>
      <c r="K597" s="192"/>
      <c r="L597" s="192"/>
      <c r="M597" s="192"/>
      <c r="Q597" s="193"/>
      <c r="R597" s="193"/>
      <c r="S597" s="192"/>
      <c r="T597" s="192"/>
      <c r="U597" s="194"/>
      <c r="V597" s="192"/>
    </row>
    <row r="598" spans="7:22" s="191" customFormat="1" ht="30">
      <c r="G598" s="192"/>
      <c r="K598" s="192"/>
      <c r="L598" s="192"/>
      <c r="M598" s="192"/>
      <c r="Q598" s="193"/>
      <c r="R598" s="193"/>
      <c r="S598" s="192"/>
      <c r="T598" s="192"/>
      <c r="U598" s="194"/>
      <c r="V598" s="192"/>
    </row>
    <row r="599" spans="7:22" s="191" customFormat="1" ht="30">
      <c r="G599" s="192"/>
      <c r="K599" s="192"/>
      <c r="L599" s="192"/>
      <c r="M599" s="192"/>
      <c r="Q599" s="193"/>
      <c r="R599" s="193"/>
      <c r="S599" s="192"/>
      <c r="T599" s="192"/>
      <c r="U599" s="194"/>
      <c r="V599" s="192"/>
    </row>
    <row r="600" spans="7:22" s="191" customFormat="1" ht="30">
      <c r="G600" s="192"/>
      <c r="K600" s="192"/>
      <c r="L600" s="192"/>
      <c r="M600" s="192"/>
      <c r="Q600" s="193"/>
      <c r="R600" s="193"/>
      <c r="S600" s="192"/>
      <c r="T600" s="192"/>
      <c r="U600" s="194"/>
      <c r="V600" s="192"/>
    </row>
    <row r="601" spans="7:22" s="191" customFormat="1" ht="30">
      <c r="G601" s="192"/>
      <c r="K601" s="192"/>
      <c r="L601" s="192"/>
      <c r="M601" s="192"/>
      <c r="Q601" s="193"/>
      <c r="R601" s="193"/>
      <c r="S601" s="192"/>
      <c r="T601" s="192"/>
      <c r="U601" s="194"/>
      <c r="V601" s="192"/>
    </row>
    <row r="602" spans="7:22" s="191" customFormat="1" ht="30">
      <c r="G602" s="192"/>
      <c r="K602" s="192"/>
      <c r="L602" s="192"/>
      <c r="M602" s="192"/>
      <c r="Q602" s="193"/>
      <c r="R602" s="193"/>
      <c r="S602" s="192"/>
      <c r="T602" s="192"/>
      <c r="U602" s="194"/>
      <c r="V602" s="192"/>
    </row>
    <row r="603" spans="7:22" s="191" customFormat="1" ht="30">
      <c r="G603" s="192"/>
      <c r="K603" s="192"/>
      <c r="L603" s="192"/>
      <c r="M603" s="192"/>
      <c r="Q603" s="193"/>
      <c r="R603" s="193"/>
      <c r="S603" s="192"/>
      <c r="T603" s="192"/>
      <c r="U603" s="194"/>
      <c r="V603" s="192"/>
    </row>
    <row r="604" spans="7:22" s="191" customFormat="1" ht="30">
      <c r="G604" s="192"/>
      <c r="K604" s="192"/>
      <c r="L604" s="192"/>
      <c r="M604" s="192"/>
      <c r="Q604" s="193"/>
      <c r="R604" s="193"/>
      <c r="S604" s="192"/>
      <c r="T604" s="192"/>
      <c r="U604" s="194"/>
      <c r="V604" s="192"/>
    </row>
    <row r="605" spans="7:22" s="191" customFormat="1" ht="30">
      <c r="G605" s="192"/>
      <c r="K605" s="192"/>
      <c r="L605" s="192"/>
      <c r="M605" s="192"/>
      <c r="Q605" s="193"/>
      <c r="R605" s="193"/>
      <c r="S605" s="192"/>
      <c r="T605" s="192"/>
      <c r="U605" s="194"/>
      <c r="V605" s="192"/>
    </row>
    <row r="606" spans="7:22" s="191" customFormat="1" ht="30">
      <c r="G606" s="192"/>
      <c r="K606" s="192"/>
      <c r="L606" s="192"/>
      <c r="M606" s="192"/>
      <c r="Q606" s="193"/>
      <c r="R606" s="193"/>
      <c r="S606" s="192"/>
      <c r="T606" s="192"/>
      <c r="U606" s="194"/>
      <c r="V606" s="192"/>
    </row>
    <row r="607" spans="7:22" s="191" customFormat="1" ht="30">
      <c r="G607" s="192"/>
      <c r="K607" s="192"/>
      <c r="L607" s="192"/>
      <c r="M607" s="192"/>
      <c r="Q607" s="193"/>
      <c r="R607" s="193"/>
      <c r="S607" s="192"/>
      <c r="T607" s="192"/>
      <c r="U607" s="194"/>
      <c r="V607" s="192"/>
    </row>
    <row r="608" spans="7:22" s="191" customFormat="1" ht="30">
      <c r="G608" s="192"/>
      <c r="K608" s="192"/>
      <c r="L608" s="192"/>
      <c r="M608" s="192"/>
      <c r="Q608" s="193"/>
      <c r="R608" s="193"/>
      <c r="S608" s="192"/>
      <c r="T608" s="192"/>
      <c r="U608" s="194"/>
      <c r="V608" s="192"/>
    </row>
    <row r="609" spans="7:22" s="191" customFormat="1" ht="30">
      <c r="G609" s="192"/>
      <c r="K609" s="192"/>
      <c r="L609" s="192"/>
      <c r="M609" s="192"/>
      <c r="Q609" s="193"/>
      <c r="R609" s="193"/>
      <c r="S609" s="192"/>
      <c r="T609" s="192"/>
      <c r="U609" s="194"/>
      <c r="V609" s="192"/>
    </row>
    <row r="610" spans="7:22" s="191" customFormat="1" ht="30">
      <c r="G610" s="192"/>
      <c r="K610" s="192"/>
      <c r="L610" s="192"/>
      <c r="M610" s="192"/>
      <c r="Q610" s="193"/>
      <c r="R610" s="193"/>
      <c r="S610" s="192"/>
      <c r="T610" s="192"/>
      <c r="U610" s="194"/>
      <c r="V610" s="192"/>
    </row>
    <row r="611" spans="7:22" s="191" customFormat="1" ht="30">
      <c r="G611" s="192"/>
      <c r="K611" s="192"/>
      <c r="L611" s="192"/>
      <c r="M611" s="192"/>
      <c r="Q611" s="193"/>
      <c r="R611" s="193"/>
      <c r="S611" s="192"/>
      <c r="T611" s="192"/>
      <c r="U611" s="194"/>
      <c r="V611" s="192"/>
    </row>
    <row r="612" spans="7:22" s="191" customFormat="1" ht="30">
      <c r="G612" s="192"/>
      <c r="K612" s="192"/>
      <c r="L612" s="192"/>
      <c r="M612" s="192"/>
      <c r="Q612" s="193"/>
      <c r="R612" s="193"/>
      <c r="S612" s="192"/>
      <c r="T612" s="192"/>
      <c r="U612" s="194"/>
      <c r="V612" s="192"/>
    </row>
    <row r="613" spans="7:22" s="191" customFormat="1" ht="30">
      <c r="G613" s="192"/>
      <c r="K613" s="192"/>
      <c r="L613" s="192"/>
      <c r="M613" s="192"/>
      <c r="Q613" s="193"/>
      <c r="R613" s="193"/>
      <c r="S613" s="192"/>
      <c r="T613" s="192"/>
      <c r="U613" s="194"/>
      <c r="V613" s="192"/>
    </row>
    <row r="614" spans="1:22" s="191" customFormat="1" ht="30">
      <c r="A614" s="127"/>
      <c r="B614" s="127"/>
      <c r="C614" s="127"/>
      <c r="D614" s="127"/>
      <c r="E614" s="127"/>
      <c r="F614" s="127"/>
      <c r="G614" s="5"/>
      <c r="H614" s="127"/>
      <c r="I614" s="127"/>
      <c r="J614" s="127"/>
      <c r="K614" s="5"/>
      <c r="L614" s="5"/>
      <c r="M614" s="5"/>
      <c r="Q614" s="193"/>
      <c r="R614" s="193"/>
      <c r="S614" s="192"/>
      <c r="T614" s="192"/>
      <c r="U614" s="194"/>
      <c r="V614" s="192"/>
    </row>
    <row r="615" spans="1:22" s="191" customFormat="1" ht="30">
      <c r="A615" s="127"/>
      <c r="B615" s="127"/>
      <c r="C615" s="127"/>
      <c r="D615" s="127"/>
      <c r="E615" s="127"/>
      <c r="F615" s="127"/>
      <c r="G615" s="5"/>
      <c r="H615" s="127"/>
      <c r="I615" s="127"/>
      <c r="J615" s="127"/>
      <c r="K615" s="5"/>
      <c r="L615" s="5"/>
      <c r="M615" s="5"/>
      <c r="Q615" s="193"/>
      <c r="R615" s="193"/>
      <c r="S615" s="192"/>
      <c r="T615" s="192"/>
      <c r="U615" s="194"/>
      <c r="V615" s="192"/>
    </row>
    <row r="616" spans="1:22" s="191" customFormat="1" ht="30">
      <c r="A616" s="127"/>
      <c r="B616" s="127"/>
      <c r="C616" s="127"/>
      <c r="D616" s="127"/>
      <c r="E616" s="127"/>
      <c r="F616" s="127"/>
      <c r="G616" s="5"/>
      <c r="H616" s="127"/>
      <c r="I616" s="127"/>
      <c r="J616" s="127"/>
      <c r="K616" s="5"/>
      <c r="L616" s="5"/>
      <c r="M616" s="5"/>
      <c r="Q616" s="193"/>
      <c r="R616" s="193"/>
      <c r="S616" s="192"/>
      <c r="T616" s="192"/>
      <c r="U616" s="194"/>
      <c r="V616" s="192"/>
    </row>
    <row r="617" spans="1:22" s="191" customFormat="1" ht="30">
      <c r="A617" s="127"/>
      <c r="B617" s="127"/>
      <c r="C617" s="127"/>
      <c r="D617" s="127"/>
      <c r="E617" s="127"/>
      <c r="F617" s="127"/>
      <c r="G617" s="5"/>
      <c r="H617" s="127"/>
      <c r="I617" s="127"/>
      <c r="J617" s="127"/>
      <c r="K617" s="5"/>
      <c r="L617" s="5"/>
      <c r="M617" s="5"/>
      <c r="Q617" s="193"/>
      <c r="R617" s="193"/>
      <c r="S617" s="192"/>
      <c r="T617" s="192"/>
      <c r="U617" s="194"/>
      <c r="V617" s="192"/>
    </row>
    <row r="618" spans="1:22" s="191" customFormat="1" ht="30">
      <c r="A618" s="127"/>
      <c r="B618" s="127"/>
      <c r="C618" s="127"/>
      <c r="D618" s="127"/>
      <c r="E618" s="127"/>
      <c r="F618" s="127"/>
      <c r="G618" s="5"/>
      <c r="H618" s="127"/>
      <c r="I618" s="127"/>
      <c r="J618" s="127"/>
      <c r="K618" s="5"/>
      <c r="L618" s="5"/>
      <c r="M618" s="5"/>
      <c r="Q618" s="193"/>
      <c r="R618" s="193"/>
      <c r="S618" s="192"/>
      <c r="T618" s="192"/>
      <c r="U618" s="194"/>
      <c r="V618" s="192"/>
    </row>
    <row r="619" spans="1:22" s="191" customFormat="1" ht="30">
      <c r="A619" s="127"/>
      <c r="B619" s="127"/>
      <c r="C619" s="127"/>
      <c r="D619" s="127"/>
      <c r="E619" s="127"/>
      <c r="F619" s="127"/>
      <c r="G619" s="5"/>
      <c r="H619" s="127"/>
      <c r="I619" s="127"/>
      <c r="J619" s="127"/>
      <c r="K619" s="5"/>
      <c r="L619" s="5"/>
      <c r="M619" s="5"/>
      <c r="Q619" s="193"/>
      <c r="R619" s="193"/>
      <c r="S619" s="192"/>
      <c r="T619" s="192"/>
      <c r="U619" s="194"/>
      <c r="V619" s="192"/>
    </row>
    <row r="620" spans="1:22" s="191" customFormat="1" ht="30">
      <c r="A620" s="127"/>
      <c r="B620" s="127"/>
      <c r="C620" s="127"/>
      <c r="D620" s="127"/>
      <c r="E620" s="127"/>
      <c r="F620" s="127"/>
      <c r="G620" s="5"/>
      <c r="H620" s="127"/>
      <c r="I620" s="127"/>
      <c r="J620" s="127"/>
      <c r="K620" s="5"/>
      <c r="L620" s="5"/>
      <c r="M620" s="5"/>
      <c r="Q620" s="193"/>
      <c r="R620" s="193"/>
      <c r="S620" s="192"/>
      <c r="T620" s="192"/>
      <c r="U620" s="194"/>
      <c r="V620" s="192"/>
    </row>
    <row r="621" spans="1:22" s="191" customFormat="1" ht="30">
      <c r="A621" s="127"/>
      <c r="B621" s="127"/>
      <c r="C621" s="127"/>
      <c r="D621" s="127"/>
      <c r="E621" s="127"/>
      <c r="F621" s="127"/>
      <c r="G621" s="5"/>
      <c r="H621" s="127"/>
      <c r="I621" s="127"/>
      <c r="J621" s="127"/>
      <c r="K621" s="5"/>
      <c r="L621" s="5"/>
      <c r="M621" s="5"/>
      <c r="Q621" s="193"/>
      <c r="R621" s="193"/>
      <c r="S621" s="192"/>
      <c r="T621" s="192"/>
      <c r="U621" s="194"/>
      <c r="V621" s="192"/>
    </row>
    <row r="622" spans="1:22" s="191" customFormat="1" ht="30">
      <c r="A622" s="127"/>
      <c r="B622" s="127"/>
      <c r="C622" s="127"/>
      <c r="D622" s="127"/>
      <c r="E622" s="127"/>
      <c r="F622" s="127"/>
      <c r="G622" s="5"/>
      <c r="H622" s="127"/>
      <c r="I622" s="127"/>
      <c r="J622" s="127"/>
      <c r="K622" s="5"/>
      <c r="L622" s="5"/>
      <c r="M622" s="5"/>
      <c r="Q622" s="193"/>
      <c r="R622" s="193"/>
      <c r="S622" s="192"/>
      <c r="T622" s="192"/>
      <c r="U622" s="194"/>
      <c r="V622" s="192"/>
    </row>
    <row r="623" spans="1:22" s="191" customFormat="1" ht="30">
      <c r="A623" s="127"/>
      <c r="B623" s="127"/>
      <c r="C623" s="127"/>
      <c r="D623" s="127"/>
      <c r="E623" s="127"/>
      <c r="F623" s="127"/>
      <c r="G623" s="5"/>
      <c r="H623" s="127"/>
      <c r="I623" s="127"/>
      <c r="J623" s="127"/>
      <c r="K623" s="5"/>
      <c r="L623" s="5"/>
      <c r="M623" s="5"/>
      <c r="Q623" s="193"/>
      <c r="R623" s="193"/>
      <c r="S623" s="192"/>
      <c r="T623" s="192"/>
      <c r="U623" s="194"/>
      <c r="V623" s="192"/>
    </row>
    <row r="624" spans="1:22" s="191" customFormat="1" ht="30">
      <c r="A624" s="127"/>
      <c r="B624" s="127"/>
      <c r="C624" s="127"/>
      <c r="D624" s="127"/>
      <c r="E624" s="127"/>
      <c r="F624" s="127"/>
      <c r="G624" s="5"/>
      <c r="H624" s="127"/>
      <c r="I624" s="127"/>
      <c r="J624" s="127"/>
      <c r="K624" s="5"/>
      <c r="L624" s="5"/>
      <c r="M624" s="5"/>
      <c r="Q624" s="193"/>
      <c r="R624" s="193"/>
      <c r="S624" s="192"/>
      <c r="T624" s="192"/>
      <c r="U624" s="194"/>
      <c r="V624" s="192"/>
    </row>
    <row r="625" spans="1:22" s="191" customFormat="1" ht="30">
      <c r="A625" s="127"/>
      <c r="B625" s="127"/>
      <c r="C625" s="127"/>
      <c r="D625" s="127"/>
      <c r="E625" s="127"/>
      <c r="F625" s="127"/>
      <c r="G625" s="5"/>
      <c r="H625" s="127"/>
      <c r="I625" s="127"/>
      <c r="J625" s="127"/>
      <c r="K625" s="5"/>
      <c r="L625" s="5"/>
      <c r="M625" s="5"/>
      <c r="Q625" s="193"/>
      <c r="R625" s="193"/>
      <c r="S625" s="192"/>
      <c r="T625" s="192"/>
      <c r="U625" s="194"/>
      <c r="V625" s="192"/>
    </row>
    <row r="626" spans="1:22" s="191" customFormat="1" ht="30">
      <c r="A626" s="127"/>
      <c r="B626" s="127"/>
      <c r="C626" s="127"/>
      <c r="D626" s="127"/>
      <c r="E626" s="127"/>
      <c r="F626" s="127"/>
      <c r="G626" s="5"/>
      <c r="H626" s="127"/>
      <c r="I626" s="127"/>
      <c r="J626" s="127"/>
      <c r="K626" s="5"/>
      <c r="L626" s="5"/>
      <c r="M626" s="5"/>
      <c r="Q626" s="193"/>
      <c r="R626" s="193"/>
      <c r="S626" s="192"/>
      <c r="T626" s="192"/>
      <c r="U626" s="194"/>
      <c r="V626" s="192"/>
    </row>
    <row r="627" spans="1:22" s="191" customFormat="1" ht="30">
      <c r="A627" s="127"/>
      <c r="B627" s="127"/>
      <c r="C627" s="127"/>
      <c r="D627" s="127"/>
      <c r="E627" s="127"/>
      <c r="F627" s="127"/>
      <c r="G627" s="5"/>
      <c r="H627" s="127"/>
      <c r="I627" s="127"/>
      <c r="J627" s="127"/>
      <c r="K627" s="5"/>
      <c r="L627" s="5"/>
      <c r="M627" s="5"/>
      <c r="Q627" s="193"/>
      <c r="R627" s="193"/>
      <c r="S627" s="192"/>
      <c r="T627" s="192"/>
      <c r="U627" s="194"/>
      <c r="V627" s="192"/>
    </row>
    <row r="628" spans="1:22" s="191" customFormat="1" ht="30">
      <c r="A628" s="127"/>
      <c r="B628" s="127"/>
      <c r="C628" s="127"/>
      <c r="D628" s="127"/>
      <c r="E628" s="127"/>
      <c r="F628" s="127"/>
      <c r="G628" s="5"/>
      <c r="H628" s="127"/>
      <c r="I628" s="127"/>
      <c r="J628" s="127"/>
      <c r="K628" s="5"/>
      <c r="L628" s="5"/>
      <c r="M628" s="5"/>
      <c r="Q628" s="193"/>
      <c r="R628" s="193"/>
      <c r="S628" s="192"/>
      <c r="T628" s="192"/>
      <c r="U628" s="194"/>
      <c r="V628" s="192"/>
    </row>
    <row r="629" spans="1:22" s="191" customFormat="1" ht="30">
      <c r="A629" s="127"/>
      <c r="B629" s="127"/>
      <c r="C629" s="127"/>
      <c r="D629" s="127"/>
      <c r="E629" s="127"/>
      <c r="F629" s="127"/>
      <c r="G629" s="5"/>
      <c r="H629" s="127"/>
      <c r="I629" s="127"/>
      <c r="J629" s="127"/>
      <c r="K629" s="5"/>
      <c r="L629" s="5"/>
      <c r="M629" s="5"/>
      <c r="Q629" s="193"/>
      <c r="R629" s="193"/>
      <c r="S629" s="192"/>
      <c r="T629" s="192"/>
      <c r="U629" s="194"/>
      <c r="V629" s="192"/>
    </row>
    <row r="630" spans="1:22" s="191" customFormat="1" ht="30">
      <c r="A630" s="127"/>
      <c r="B630" s="127"/>
      <c r="C630" s="127"/>
      <c r="D630" s="127"/>
      <c r="E630" s="127"/>
      <c r="F630" s="127"/>
      <c r="G630" s="5"/>
      <c r="H630" s="127"/>
      <c r="I630" s="127"/>
      <c r="J630" s="127"/>
      <c r="K630" s="5"/>
      <c r="L630" s="5"/>
      <c r="M630" s="5"/>
      <c r="Q630" s="193"/>
      <c r="R630" s="193"/>
      <c r="S630" s="192"/>
      <c r="T630" s="192"/>
      <c r="U630" s="194"/>
      <c r="V630" s="192"/>
    </row>
    <row r="631" spans="1:22" s="191" customFormat="1" ht="30">
      <c r="A631" s="127"/>
      <c r="B631" s="127"/>
      <c r="C631" s="127"/>
      <c r="D631" s="127"/>
      <c r="E631" s="127"/>
      <c r="F631" s="127"/>
      <c r="G631" s="5"/>
      <c r="H631" s="127"/>
      <c r="I631" s="127"/>
      <c r="J631" s="127"/>
      <c r="K631" s="5"/>
      <c r="L631" s="5"/>
      <c r="M631" s="5"/>
      <c r="Q631" s="193"/>
      <c r="R631" s="193"/>
      <c r="S631" s="192"/>
      <c r="T631" s="192"/>
      <c r="U631" s="194"/>
      <c r="V631" s="192"/>
    </row>
    <row r="632" spans="1:22" s="191" customFormat="1" ht="30">
      <c r="A632" s="127"/>
      <c r="B632" s="127"/>
      <c r="C632" s="127"/>
      <c r="D632" s="127"/>
      <c r="E632" s="127"/>
      <c r="F632" s="127"/>
      <c r="G632" s="5"/>
      <c r="H632" s="127"/>
      <c r="I632" s="127"/>
      <c r="J632" s="127"/>
      <c r="K632" s="5"/>
      <c r="L632" s="5"/>
      <c r="M632" s="5"/>
      <c r="Q632" s="193"/>
      <c r="R632" s="193"/>
      <c r="S632" s="192"/>
      <c r="T632" s="192"/>
      <c r="U632" s="194"/>
      <c r="V632" s="192"/>
    </row>
    <row r="633" spans="1:22" s="191" customFormat="1" ht="30">
      <c r="A633" s="127"/>
      <c r="B633" s="127"/>
      <c r="C633" s="127"/>
      <c r="D633" s="127"/>
      <c r="E633" s="127"/>
      <c r="F633" s="127"/>
      <c r="G633" s="5"/>
      <c r="H633" s="127"/>
      <c r="I633" s="127"/>
      <c r="J633" s="127"/>
      <c r="K633" s="5"/>
      <c r="L633" s="5"/>
      <c r="M633" s="5"/>
      <c r="Q633" s="193"/>
      <c r="R633" s="193"/>
      <c r="S633" s="192"/>
      <c r="T633" s="192"/>
      <c r="U633" s="194"/>
      <c r="V633" s="192"/>
    </row>
    <row r="634" spans="1:22" s="191" customFormat="1" ht="30">
      <c r="A634" s="127"/>
      <c r="B634" s="127"/>
      <c r="C634" s="127"/>
      <c r="D634" s="127"/>
      <c r="E634" s="127"/>
      <c r="F634" s="127"/>
      <c r="G634" s="5"/>
      <c r="H634" s="127"/>
      <c r="I634" s="127"/>
      <c r="J634" s="127"/>
      <c r="K634" s="5"/>
      <c r="L634" s="5"/>
      <c r="M634" s="5"/>
      <c r="Q634" s="193"/>
      <c r="R634" s="193"/>
      <c r="S634" s="192"/>
      <c r="T634" s="192"/>
      <c r="U634" s="194"/>
      <c r="V634" s="192"/>
    </row>
    <row r="635" spans="1:22" s="191" customFormat="1" ht="30">
      <c r="A635" s="127"/>
      <c r="B635" s="127"/>
      <c r="C635" s="127"/>
      <c r="D635" s="127"/>
      <c r="E635" s="127"/>
      <c r="F635" s="127"/>
      <c r="G635" s="5"/>
      <c r="H635" s="127"/>
      <c r="I635" s="127"/>
      <c r="J635" s="127"/>
      <c r="K635" s="5"/>
      <c r="L635" s="5"/>
      <c r="M635" s="5"/>
      <c r="Q635" s="193"/>
      <c r="R635" s="193"/>
      <c r="S635" s="192"/>
      <c r="T635" s="192"/>
      <c r="U635" s="194"/>
      <c r="V635" s="192"/>
    </row>
    <row r="636" spans="1:22" s="191" customFormat="1" ht="30">
      <c r="A636" s="127"/>
      <c r="B636" s="127"/>
      <c r="C636" s="127"/>
      <c r="D636" s="127"/>
      <c r="E636" s="127"/>
      <c r="F636" s="127"/>
      <c r="G636" s="5"/>
      <c r="H636" s="127"/>
      <c r="I636" s="127"/>
      <c r="J636" s="127"/>
      <c r="K636" s="5"/>
      <c r="L636" s="5"/>
      <c r="M636" s="5"/>
      <c r="Q636" s="193"/>
      <c r="R636" s="193"/>
      <c r="S636" s="192"/>
      <c r="T636" s="192"/>
      <c r="U636" s="194"/>
      <c r="V636" s="192"/>
    </row>
  </sheetData>
  <sheetProtection password="9877" sheet="1" objects="1" scenarios="1"/>
  <mergeCells count="159">
    <mergeCell ref="P8:V12"/>
    <mergeCell ref="D3:G3"/>
    <mergeCell ref="F15:M15"/>
    <mergeCell ref="K119:M119"/>
    <mergeCell ref="K94:M94"/>
    <mergeCell ref="K101:M101"/>
    <mergeCell ref="K102:M102"/>
    <mergeCell ref="K95:M95"/>
    <mergeCell ref="K96:M96"/>
    <mergeCell ref="K97:M97"/>
    <mergeCell ref="K122:M122"/>
    <mergeCell ref="K103:M103"/>
    <mergeCell ref="K104:M104"/>
    <mergeCell ref="K105:M105"/>
    <mergeCell ref="K108:M108"/>
    <mergeCell ref="K113:M113"/>
    <mergeCell ref="K114:M114"/>
    <mergeCell ref="A117:M117"/>
    <mergeCell ref="I133:J133"/>
    <mergeCell ref="I134:J134"/>
    <mergeCell ref="A136:M136"/>
    <mergeCell ref="B137:C137"/>
    <mergeCell ref="D137:E137"/>
    <mergeCell ref="I137:J137"/>
    <mergeCell ref="K133:M133"/>
    <mergeCell ref="K134:M134"/>
    <mergeCell ref="I126:J126"/>
    <mergeCell ref="I127:J127"/>
    <mergeCell ref="I128:J128"/>
    <mergeCell ref="I129:J129"/>
    <mergeCell ref="K138:M138"/>
    <mergeCell ref="A131:M131"/>
    <mergeCell ref="B132:C132"/>
    <mergeCell ref="D132:E132"/>
    <mergeCell ref="I132:J132"/>
    <mergeCell ref="I138:J138"/>
    <mergeCell ref="I119:J119"/>
    <mergeCell ref="I120:J120"/>
    <mergeCell ref="I121:J121"/>
    <mergeCell ref="I122:J122"/>
    <mergeCell ref="A124:M124"/>
    <mergeCell ref="B125:C125"/>
    <mergeCell ref="D125:E125"/>
    <mergeCell ref="I125:J125"/>
    <mergeCell ref="K120:M120"/>
    <mergeCell ref="K121:M121"/>
    <mergeCell ref="L36:M36"/>
    <mergeCell ref="S25:T25"/>
    <mergeCell ref="S36:T36"/>
    <mergeCell ref="S47:T47"/>
    <mergeCell ref="S58:T58"/>
    <mergeCell ref="B118:C118"/>
    <mergeCell ref="D118:E118"/>
    <mergeCell ref="I118:J118"/>
    <mergeCell ref="K118:M118"/>
    <mergeCell ref="K98:M98"/>
    <mergeCell ref="B68:C68"/>
    <mergeCell ref="D70:E70"/>
    <mergeCell ref="F70:M70"/>
    <mergeCell ref="L68:M68"/>
    <mergeCell ref="S14:T14"/>
    <mergeCell ref="L66:M66"/>
    <mergeCell ref="D42:E42"/>
    <mergeCell ref="F42:M42"/>
    <mergeCell ref="F35:M35"/>
    <mergeCell ref="D28:E28"/>
    <mergeCell ref="B67:C67"/>
    <mergeCell ref="L67:M67"/>
    <mergeCell ref="D56:E56"/>
    <mergeCell ref="B65:C65"/>
    <mergeCell ref="L65:M65"/>
    <mergeCell ref="B66:C66"/>
    <mergeCell ref="F63:M63"/>
    <mergeCell ref="L64:M64"/>
    <mergeCell ref="B63:C63"/>
    <mergeCell ref="D63:E63"/>
    <mergeCell ref="B52:C52"/>
    <mergeCell ref="L52:M52"/>
    <mergeCell ref="L53:M53"/>
    <mergeCell ref="B54:C54"/>
    <mergeCell ref="L54:M54"/>
    <mergeCell ref="B53:C53"/>
    <mergeCell ref="B12:C12"/>
    <mergeCell ref="L12:M12"/>
    <mergeCell ref="D14:E14"/>
    <mergeCell ref="D2:G2"/>
    <mergeCell ref="B9:C9"/>
    <mergeCell ref="B40:C40"/>
    <mergeCell ref="L40:M40"/>
    <mergeCell ref="B37:C37"/>
    <mergeCell ref="L37:M37"/>
    <mergeCell ref="B38:C38"/>
    <mergeCell ref="I114:J114"/>
    <mergeCell ref="B113:C113"/>
    <mergeCell ref="D113:E113"/>
    <mergeCell ref="I113:J113"/>
    <mergeCell ref="I102:J102"/>
    <mergeCell ref="A100:M100"/>
    <mergeCell ref="B101:C101"/>
    <mergeCell ref="D101:E101"/>
    <mergeCell ref="I101:J101"/>
    <mergeCell ref="I94:J94"/>
    <mergeCell ref="I97:J97"/>
    <mergeCell ref="I98:J98"/>
    <mergeCell ref="I95:J95"/>
    <mergeCell ref="I96:J96"/>
    <mergeCell ref="B108:C108"/>
    <mergeCell ref="D108:E108"/>
    <mergeCell ref="I108:J108"/>
    <mergeCell ref="B79:C79"/>
    <mergeCell ref="L79:M79"/>
    <mergeCell ref="B80:C80"/>
    <mergeCell ref="L80:M80"/>
    <mergeCell ref="D84:E84"/>
    <mergeCell ref="B81:C81"/>
    <mergeCell ref="L81:M81"/>
    <mergeCell ref="B82:C82"/>
    <mergeCell ref="L82:M82"/>
    <mergeCell ref="F84:M84"/>
    <mergeCell ref="L51:M51"/>
    <mergeCell ref="B24:C24"/>
    <mergeCell ref="L24:M24"/>
    <mergeCell ref="B25:C25"/>
    <mergeCell ref="B49:C49"/>
    <mergeCell ref="L49:M49"/>
    <mergeCell ref="B39:C39"/>
    <mergeCell ref="L39:M39"/>
    <mergeCell ref="B26:C26"/>
    <mergeCell ref="F28:M28"/>
    <mergeCell ref="L78:M78"/>
    <mergeCell ref="L9:M9"/>
    <mergeCell ref="A93:M93"/>
    <mergeCell ref="B94:C94"/>
    <mergeCell ref="D94:E94"/>
    <mergeCell ref="B10:C10"/>
    <mergeCell ref="B11:C11"/>
    <mergeCell ref="L10:M10"/>
    <mergeCell ref="L11:M11"/>
    <mergeCell ref="B51:C51"/>
    <mergeCell ref="F1:M1"/>
    <mergeCell ref="I103:J103"/>
    <mergeCell ref="I104:J104"/>
    <mergeCell ref="L25:M25"/>
    <mergeCell ref="L8:M8"/>
    <mergeCell ref="F14:M14"/>
    <mergeCell ref="L38:M38"/>
    <mergeCell ref="F56:M56"/>
    <mergeCell ref="L50:M50"/>
    <mergeCell ref="L26:M26"/>
    <mergeCell ref="A107:M107"/>
    <mergeCell ref="I109:J109"/>
    <mergeCell ref="I110:J110"/>
    <mergeCell ref="A112:M112"/>
    <mergeCell ref="B21:C21"/>
    <mergeCell ref="L21:M21"/>
    <mergeCell ref="B23:C23"/>
    <mergeCell ref="L22:M22"/>
    <mergeCell ref="L23:M23"/>
    <mergeCell ref="I105:J105"/>
  </mergeCells>
  <dataValidations count="15">
    <dataValidation errorStyle="information" type="list" allowBlank="1" showInputMessage="1" showErrorMessage="1" errorTitle="Valore non compreso nell'elenco" sqref="L49:M49">
      <formula1>B49:B51</formula1>
    </dataValidation>
    <dataValidation errorStyle="information" type="list" allowBlank="1" showInputMessage="1" showErrorMessage="1" errorTitle="Valore non compreso nell'elenco" sqref="L21:M21">
      <formula1>B19:B21</formula1>
    </dataValidation>
    <dataValidation errorStyle="information" type="list" allowBlank="1" showInputMessage="1" showErrorMessage="1" errorTitle="vALORE NON COMPRESO NELL'ELENCO" sqref="L11:M11 L25:M25 L39:M39 L53:M53 L67:M67 L81:M81">
      <formula1>B9:B13</formula1>
    </dataValidation>
    <dataValidation errorStyle="information" type="list" allowBlank="1" showInputMessage="1" showErrorMessage="1" errorTitle="vALORE NON COMPRESO NELL'ELENCO" sqref="L10:M10 L24:M24 L38:M38 L52:M52 L66:M66 L80:M80">
      <formula1>B9:B13</formula1>
    </dataValidation>
    <dataValidation errorStyle="information" type="list" allowBlank="1" showInputMessage="1" showErrorMessage="1" errorTitle="vALORE NON COMPRESO NELL'ELENCO" sqref="L9:M9 L23:M23 L37:M37 L51:M51 L65:M65 L79:M79">
      <formula1>B9:B13</formula1>
    </dataValidation>
    <dataValidation errorStyle="information" type="list" allowBlank="1" showInputMessage="1" showErrorMessage="1" errorTitle="vALORE NON COMPRESO NELL'ELENCO" sqref="L12:M12 L26:M26 L40:M40 L54:M54 L68:M68 L82:M82">
      <formula1>B9:B13</formula1>
    </dataValidation>
    <dataValidation type="list" allowBlank="1" showInputMessage="1" showErrorMessage="1" sqref="G109:G110">
      <formula1>$L$102:$L$105</formula1>
    </dataValidation>
    <dataValidation type="list" allowBlank="1" showInputMessage="1" showErrorMessage="1" sqref="G114">
      <formula1>$L$109:$L$110</formula1>
    </dataValidation>
    <dataValidation type="list" allowBlank="1" showInputMessage="1" showErrorMessage="1" sqref="F114 F119:F122 F133:F134 F126:F129 F138 F95:F98 F109:F110 F102:F105">
      <formula1>#REF!</formula1>
    </dataValidation>
    <dataValidation errorStyle="warning" type="list" allowBlank="1" showInputMessage="1" showErrorMessage="1" sqref="H102:H105 H119:H122 H133:H134 H138 H126:H129 H95:H98 H109:H110 H114">
      <formula1>#REF!</formula1>
    </dataValidation>
    <dataValidation errorStyle="warning" type="list" allowBlank="1" showInputMessage="1" showErrorMessage="1" errorTitle="AVVISO" error="l'arbitro non è presente nell'elenco" sqref="G95:G98 G119:G122">
      <formula1>#REF!</formula1>
    </dataValidation>
    <dataValidation type="list" allowBlank="1" showInputMessage="1" showErrorMessage="1" sqref="G102:G105">
      <formula1>$L$95:$L$98</formula1>
    </dataValidation>
    <dataValidation errorStyle="warning" type="list" allowBlank="1" showInputMessage="1" showErrorMessage="1" errorTitle="AVVVISO" error="l'arbitro non è presente nell'elenco" sqref="G126:G129">
      <formula1>$L$119:$L$122</formula1>
    </dataValidation>
    <dataValidation type="list" allowBlank="1" showInputMessage="1" showErrorMessage="1" sqref="G133:G134">
      <formula1>$L$126:$L$129</formula1>
    </dataValidation>
    <dataValidation type="list" allowBlank="1" showInputMessage="1" showErrorMessage="1" sqref="G138">
      <formula1>$L$133:$L$134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rowBreaks count="7" manualBreakCount="7">
    <brk id="36" max="255" man="1"/>
    <brk id="66" max="255" man="1"/>
    <brk id="115" max="255" man="1"/>
    <brk id="199" max="255" man="1"/>
    <brk id="235" max="255" man="1"/>
    <brk id="259" max="255" man="1"/>
    <brk id="2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22"/>
  <sheetViews>
    <sheetView tabSelected="1" zoomScale="85" zoomScaleNormal="85" zoomScalePageLayoutView="0" workbookViewId="0" topLeftCell="A64">
      <selection activeCell="M2" sqref="M2:M3"/>
    </sheetView>
  </sheetViews>
  <sheetFormatPr defaultColWidth="9.140625" defaultRowHeight="12.75"/>
  <cols>
    <col min="1" max="1" width="9.140625" style="127" customWidth="1"/>
    <col min="2" max="3" width="22.28125" style="127" bestFit="1" customWidth="1"/>
    <col min="4" max="6" width="8.7109375" style="127" customWidth="1"/>
    <col min="7" max="7" width="22.7109375" style="127" customWidth="1"/>
    <col min="8" max="9" width="17.7109375" style="127" customWidth="1"/>
    <col min="10" max="11" width="8.7109375" style="127" customWidth="1"/>
    <col min="12" max="12" width="13.140625" style="127" customWidth="1"/>
    <col min="13" max="13" width="13.57421875" style="127" customWidth="1"/>
    <col min="14" max="14" width="3.57421875" style="127" bestFit="1" customWidth="1"/>
    <col min="15" max="15" width="3.7109375" style="127" bestFit="1" customWidth="1"/>
    <col min="16" max="16" width="7.421875" style="127" bestFit="1" customWidth="1"/>
    <col min="17" max="18" width="22.28125" style="39" bestFit="1" customWidth="1"/>
    <col min="19" max="20" width="5.7109375" style="5" customWidth="1"/>
    <col min="21" max="21" width="22.28125" style="15" bestFit="1" customWidth="1"/>
    <col min="22" max="22" width="7.7109375" style="5" bestFit="1" customWidth="1"/>
    <col min="23" max="23" width="18.8515625" style="127" customWidth="1"/>
    <col min="24" max="24" width="18.57421875" style="127" bestFit="1" customWidth="1"/>
    <col min="25" max="16384" width="9.140625" style="127" customWidth="1"/>
  </cols>
  <sheetData>
    <row r="1" spans="2:13" ht="12.75">
      <c r="B1" s="125" t="s">
        <v>0</v>
      </c>
      <c r="C1" s="126">
        <v>20</v>
      </c>
      <c r="F1" s="224"/>
      <c r="G1" s="224"/>
      <c r="H1" s="224"/>
      <c r="I1" s="224"/>
      <c r="J1" s="224"/>
      <c r="K1" s="224"/>
      <c r="L1" s="224"/>
      <c r="M1" s="224"/>
    </row>
    <row r="2" spans="2:13" ht="12.75">
      <c r="B2" s="129" t="s">
        <v>1</v>
      </c>
      <c r="C2" s="130">
        <f>CEILING(C1/4,1)</f>
        <v>5</v>
      </c>
      <c r="D2" s="244" t="s">
        <v>2</v>
      </c>
      <c r="E2" s="245"/>
      <c r="F2" s="245"/>
      <c r="G2" s="245"/>
      <c r="H2" s="39">
        <f>ROUNDDOWN(C1/3,0)</f>
        <v>6</v>
      </c>
      <c r="M2" s="5"/>
    </row>
    <row r="3" spans="2:8" ht="12.75">
      <c r="B3" s="129" t="s">
        <v>3</v>
      </c>
      <c r="C3" s="130">
        <f>C2-C4</f>
        <v>5</v>
      </c>
      <c r="D3" s="244" t="s">
        <v>4</v>
      </c>
      <c r="E3" s="245"/>
      <c r="F3" s="245"/>
      <c r="G3" s="245"/>
      <c r="H3" s="5">
        <f>CEILING(C5/H2,1)</f>
        <v>5</v>
      </c>
    </row>
    <row r="4" spans="2:4" ht="12.75">
      <c r="B4" s="129" t="s">
        <v>5</v>
      </c>
      <c r="C4" s="130">
        <f>D4-C1</f>
        <v>0</v>
      </c>
      <c r="D4" s="131">
        <f>4*C2</f>
        <v>20</v>
      </c>
    </row>
    <row r="5" spans="2:6" ht="13.5" thickBot="1">
      <c r="B5" s="132" t="s">
        <v>6</v>
      </c>
      <c r="C5" s="133">
        <f>C3*6+C4*3</f>
        <v>30</v>
      </c>
      <c r="D5" s="134"/>
      <c r="E5" s="135"/>
      <c r="F5" s="135"/>
    </row>
    <row r="6" spans="2:6" ht="12.75">
      <c r="B6" s="135"/>
      <c r="C6" s="39"/>
      <c r="E6" s="135"/>
      <c r="F6" s="135"/>
    </row>
    <row r="7" spans="2:6" ht="13.5" thickBot="1">
      <c r="B7" s="135"/>
      <c r="C7" s="5"/>
      <c r="E7" s="135"/>
      <c r="F7" s="135"/>
    </row>
    <row r="8" spans="2:22" ht="15" customHeight="1">
      <c r="B8" s="136" t="s">
        <v>7</v>
      </c>
      <c r="C8" s="137">
        <v>1</v>
      </c>
      <c r="D8" s="138" t="s">
        <v>8</v>
      </c>
      <c r="E8" s="138" t="s">
        <v>9</v>
      </c>
      <c r="F8" s="138" t="s">
        <v>10</v>
      </c>
      <c r="G8" s="138" t="s">
        <v>11</v>
      </c>
      <c r="H8" s="138" t="s">
        <v>12</v>
      </c>
      <c r="I8" s="138" t="s">
        <v>13</v>
      </c>
      <c r="J8" s="138" t="s">
        <v>14</v>
      </c>
      <c r="K8" s="139" t="s">
        <v>15</v>
      </c>
      <c r="L8" s="220" t="s">
        <v>16</v>
      </c>
      <c r="M8" s="221"/>
      <c r="P8" s="260" t="s">
        <v>128</v>
      </c>
      <c r="Q8" s="261"/>
      <c r="R8" s="261"/>
      <c r="S8" s="261"/>
      <c r="T8" s="261"/>
      <c r="U8" s="261"/>
      <c r="V8" s="262"/>
    </row>
    <row r="9" spans="2:22" ht="15" customHeight="1">
      <c r="B9" s="218" t="s">
        <v>74</v>
      </c>
      <c r="C9" s="219"/>
      <c r="D9" s="140">
        <v>9</v>
      </c>
      <c r="E9" s="140">
        <v>15</v>
      </c>
      <c r="F9" s="140">
        <v>3</v>
      </c>
      <c r="G9" s="140">
        <v>3</v>
      </c>
      <c r="H9" s="140">
        <v>0</v>
      </c>
      <c r="I9" s="140">
        <v>0</v>
      </c>
      <c r="J9" s="140">
        <v>18</v>
      </c>
      <c r="K9" s="141">
        <v>3</v>
      </c>
      <c r="L9" s="222" t="s">
        <v>74</v>
      </c>
      <c r="M9" s="223"/>
      <c r="P9" s="263"/>
      <c r="Q9" s="264"/>
      <c r="R9" s="264"/>
      <c r="S9" s="264"/>
      <c r="T9" s="264"/>
      <c r="U9" s="264"/>
      <c r="V9" s="265"/>
    </row>
    <row r="10" spans="2:22" ht="15" customHeight="1">
      <c r="B10" s="218" t="s">
        <v>77</v>
      </c>
      <c r="C10" s="219"/>
      <c r="D10" s="140">
        <v>1</v>
      </c>
      <c r="E10" s="140">
        <v>-9</v>
      </c>
      <c r="F10" s="140">
        <v>3</v>
      </c>
      <c r="G10" s="140">
        <v>0</v>
      </c>
      <c r="H10" s="140">
        <v>1</v>
      </c>
      <c r="I10" s="140">
        <v>2</v>
      </c>
      <c r="J10" s="140">
        <v>1</v>
      </c>
      <c r="K10" s="141">
        <v>10</v>
      </c>
      <c r="L10" s="222" t="s">
        <v>75</v>
      </c>
      <c r="M10" s="223"/>
      <c r="P10" s="263"/>
      <c r="Q10" s="264"/>
      <c r="R10" s="264"/>
      <c r="S10" s="264"/>
      <c r="T10" s="264"/>
      <c r="U10" s="264"/>
      <c r="V10" s="265"/>
    </row>
    <row r="11" spans="2:22" ht="15" customHeight="1">
      <c r="B11" s="218" t="s">
        <v>76</v>
      </c>
      <c r="C11" s="219"/>
      <c r="D11" s="140">
        <v>1</v>
      </c>
      <c r="E11" s="140">
        <v>-6</v>
      </c>
      <c r="F11" s="140">
        <v>3</v>
      </c>
      <c r="G11" s="140">
        <v>0</v>
      </c>
      <c r="H11" s="140">
        <v>1</v>
      </c>
      <c r="I11" s="140">
        <v>2</v>
      </c>
      <c r="J11" s="140">
        <v>4</v>
      </c>
      <c r="K11" s="141">
        <v>10</v>
      </c>
      <c r="L11" s="222" t="s">
        <v>76</v>
      </c>
      <c r="M11" s="223"/>
      <c r="P11" s="263"/>
      <c r="Q11" s="264"/>
      <c r="R11" s="264"/>
      <c r="S11" s="264"/>
      <c r="T11" s="264"/>
      <c r="U11" s="264"/>
      <c r="V11" s="265"/>
    </row>
    <row r="12" spans="2:22" ht="15" customHeight="1" thickBot="1">
      <c r="B12" s="218" t="s">
        <v>75</v>
      </c>
      <c r="C12" s="219"/>
      <c r="D12" s="140">
        <v>6</v>
      </c>
      <c r="E12" s="140">
        <v>0</v>
      </c>
      <c r="F12" s="140">
        <v>3</v>
      </c>
      <c r="G12" s="140">
        <v>2</v>
      </c>
      <c r="H12" s="140">
        <v>0</v>
      </c>
      <c r="I12" s="140">
        <v>1</v>
      </c>
      <c r="J12" s="140">
        <v>9</v>
      </c>
      <c r="K12" s="141">
        <v>9</v>
      </c>
      <c r="L12" s="230" t="s">
        <v>77</v>
      </c>
      <c r="M12" s="231"/>
      <c r="P12" s="271"/>
      <c r="Q12" s="272"/>
      <c r="R12" s="272"/>
      <c r="S12" s="272"/>
      <c r="T12" s="272"/>
      <c r="U12" s="272"/>
      <c r="V12" s="273"/>
    </row>
    <row r="13" spans="2:22" ht="15" customHeight="1" thickBot="1">
      <c r="B13" s="142"/>
      <c r="C13" s="143"/>
      <c r="D13" s="144"/>
      <c r="E13" s="145">
        <v>0</v>
      </c>
      <c r="F13" s="146"/>
      <c r="G13" s="198"/>
      <c r="H13" s="148"/>
      <c r="I13" s="146"/>
      <c r="J13" s="146"/>
      <c r="K13" s="146"/>
      <c r="L13" s="148"/>
      <c r="M13" s="199"/>
      <c r="P13" s="129"/>
      <c r="S13" s="39"/>
      <c r="T13" s="39"/>
      <c r="U13" s="30"/>
      <c r="V13" s="130"/>
    </row>
    <row r="14" spans="2:22" ht="15" customHeight="1" thickBot="1">
      <c r="B14" s="150" t="s">
        <v>21</v>
      </c>
      <c r="C14" s="151"/>
      <c r="D14" s="235" t="s">
        <v>22</v>
      </c>
      <c r="E14" s="236"/>
      <c r="F14" s="227" t="s">
        <v>23</v>
      </c>
      <c r="G14" s="228"/>
      <c r="H14" s="228"/>
      <c r="I14" s="228"/>
      <c r="J14" s="228"/>
      <c r="K14" s="228"/>
      <c r="L14" s="228"/>
      <c r="M14" s="229"/>
      <c r="P14" s="44" t="s">
        <v>24</v>
      </c>
      <c r="Q14" s="45" t="s">
        <v>123</v>
      </c>
      <c r="R14" s="46"/>
      <c r="S14" s="269" t="s">
        <v>22</v>
      </c>
      <c r="T14" s="270"/>
      <c r="U14" s="47" t="s">
        <v>25</v>
      </c>
      <c r="V14" s="48" t="s">
        <v>26</v>
      </c>
    </row>
    <row r="15" spans="2:22" ht="15" customHeight="1">
      <c r="B15" s="152" t="s">
        <v>74</v>
      </c>
      <c r="C15" s="140" t="s">
        <v>75</v>
      </c>
      <c r="D15" s="141">
        <v>6</v>
      </c>
      <c r="E15" s="140">
        <v>1</v>
      </c>
      <c r="F15" s="135"/>
      <c r="G15" s="135"/>
      <c r="H15" s="135"/>
      <c r="I15" s="154"/>
      <c r="J15" s="154"/>
      <c r="K15" s="154"/>
      <c r="L15" s="154"/>
      <c r="M15" s="200"/>
      <c r="P15" s="49">
        <v>1</v>
      </c>
      <c r="Q15" s="50" t="str">
        <f>B15</f>
        <v>Galeazzi Gianluca</v>
      </c>
      <c r="R15" s="51" t="str">
        <f>C15</f>
        <v>Rajna Luca</v>
      </c>
      <c r="S15" s="52">
        <v>6</v>
      </c>
      <c r="T15" s="52">
        <v>1</v>
      </c>
      <c r="U15" s="55" t="s">
        <v>86</v>
      </c>
      <c r="V15" s="201">
        <v>1</v>
      </c>
    </row>
    <row r="16" spans="2:22" ht="15" customHeight="1">
      <c r="B16" s="152" t="s">
        <v>77</v>
      </c>
      <c r="C16" s="140" t="s">
        <v>76</v>
      </c>
      <c r="D16" s="141">
        <v>0</v>
      </c>
      <c r="E16" s="140">
        <v>0</v>
      </c>
      <c r="F16" s="135"/>
      <c r="G16" s="135"/>
      <c r="H16" s="135"/>
      <c r="I16" s="154"/>
      <c r="J16" s="154"/>
      <c r="K16" s="154"/>
      <c r="L16" s="154"/>
      <c r="M16" s="200"/>
      <c r="P16" s="23">
        <v>1</v>
      </c>
      <c r="Q16" s="24" t="str">
        <f>B16</f>
        <v>Rosso Gian luca</v>
      </c>
      <c r="R16" s="25" t="str">
        <f>C16</f>
        <v>Francavilla Giovanni</v>
      </c>
      <c r="S16" s="26">
        <v>0</v>
      </c>
      <c r="T16" s="26">
        <v>0</v>
      </c>
      <c r="U16" s="56" t="s">
        <v>88</v>
      </c>
      <c r="V16" s="153">
        <v>2</v>
      </c>
    </row>
    <row r="17" spans="2:22" ht="15" customHeight="1">
      <c r="B17" s="152" t="s">
        <v>74</v>
      </c>
      <c r="C17" s="140" t="s">
        <v>76</v>
      </c>
      <c r="D17" s="141">
        <v>6</v>
      </c>
      <c r="E17" s="140">
        <v>1</v>
      </c>
      <c r="F17" s="135"/>
      <c r="G17" s="135"/>
      <c r="H17" s="135"/>
      <c r="I17" s="154"/>
      <c r="J17" s="154"/>
      <c r="K17" s="154"/>
      <c r="L17" s="154"/>
      <c r="M17" s="200"/>
      <c r="P17" s="23">
        <v>2</v>
      </c>
      <c r="Q17" s="24" t="str">
        <f>B29</f>
        <v>Pisca Federico</v>
      </c>
      <c r="R17" s="25" t="str">
        <f>C29</f>
        <v>Pessini Luca</v>
      </c>
      <c r="S17" s="26">
        <v>2</v>
      </c>
      <c r="T17" s="26">
        <v>2</v>
      </c>
      <c r="U17" s="56" t="s">
        <v>87</v>
      </c>
      <c r="V17" s="153">
        <v>3</v>
      </c>
    </row>
    <row r="18" spans="2:22" ht="15" customHeight="1">
      <c r="B18" s="152" t="s">
        <v>77</v>
      </c>
      <c r="C18" s="140" t="s">
        <v>75</v>
      </c>
      <c r="D18" s="141">
        <v>0</v>
      </c>
      <c r="E18" s="140">
        <v>4</v>
      </c>
      <c r="F18" s="135"/>
      <c r="G18" s="135"/>
      <c r="H18" s="135"/>
      <c r="I18" s="135"/>
      <c r="J18" s="135"/>
      <c r="K18" s="135"/>
      <c r="L18" s="135"/>
      <c r="M18" s="202"/>
      <c r="P18" s="23">
        <v>2</v>
      </c>
      <c r="Q18" s="24" t="str">
        <f>B30</f>
        <v>Cristiano Paolo</v>
      </c>
      <c r="R18" s="25" t="str">
        <f>C30</f>
        <v>Mantile Eugenio</v>
      </c>
      <c r="S18" s="26">
        <v>3</v>
      </c>
      <c r="T18" s="26">
        <v>0</v>
      </c>
      <c r="U18" s="56" t="s">
        <v>89</v>
      </c>
      <c r="V18" s="153">
        <v>4</v>
      </c>
    </row>
    <row r="19" spans="2:22" ht="15" customHeight="1">
      <c r="B19" s="152" t="s">
        <v>74</v>
      </c>
      <c r="C19" s="140" t="s">
        <v>77</v>
      </c>
      <c r="D19" s="141">
        <v>6</v>
      </c>
      <c r="E19" s="140">
        <v>1</v>
      </c>
      <c r="F19" s="135"/>
      <c r="G19" s="135"/>
      <c r="H19" s="135"/>
      <c r="I19" s="135"/>
      <c r="J19" s="135"/>
      <c r="K19" s="135"/>
      <c r="L19" s="135"/>
      <c r="M19" s="202"/>
      <c r="P19" s="23">
        <v>3</v>
      </c>
      <c r="Q19" s="24" t="str">
        <f>B43</f>
        <v>Riccomagno Flavio</v>
      </c>
      <c r="R19" s="25" t="str">
        <f>C43</f>
        <v>Cammarata Salvatore</v>
      </c>
      <c r="S19" s="26">
        <v>1</v>
      </c>
      <c r="T19" s="26">
        <v>1</v>
      </c>
      <c r="U19" s="56" t="s">
        <v>91</v>
      </c>
      <c r="V19" s="153">
        <v>5</v>
      </c>
    </row>
    <row r="20" spans="2:22" ht="15" customHeight="1" thickBot="1">
      <c r="B20" s="156" t="s">
        <v>76</v>
      </c>
      <c r="C20" s="157" t="s">
        <v>75</v>
      </c>
      <c r="D20" s="158">
        <v>3</v>
      </c>
      <c r="E20" s="157">
        <v>4</v>
      </c>
      <c r="F20" s="159"/>
      <c r="G20" s="159"/>
      <c r="H20" s="159"/>
      <c r="I20" s="159"/>
      <c r="J20" s="159"/>
      <c r="K20" s="159"/>
      <c r="L20" s="159"/>
      <c r="M20" s="203"/>
      <c r="P20" s="34">
        <v>3</v>
      </c>
      <c r="Q20" s="35" t="str">
        <f>B44</f>
        <v>Mastrantuono Gianfranco</v>
      </c>
      <c r="R20" s="36" t="str">
        <f>C44</f>
        <v>Marinoni Luigi</v>
      </c>
      <c r="S20" s="37">
        <v>5</v>
      </c>
      <c r="T20" s="37">
        <v>0</v>
      </c>
      <c r="U20" s="57" t="s">
        <v>90</v>
      </c>
      <c r="V20" s="54">
        <v>6</v>
      </c>
    </row>
    <row r="21" spans="2:22" s="31" customFormat="1" ht="15" customHeight="1" thickBot="1">
      <c r="B21" s="216"/>
      <c r="C21" s="216"/>
      <c r="D21" s="32"/>
      <c r="E21" s="32"/>
      <c r="F21" s="32"/>
      <c r="G21" s="32"/>
      <c r="H21" s="32"/>
      <c r="I21" s="32"/>
      <c r="J21" s="32"/>
      <c r="K21" s="32"/>
      <c r="L21" s="217"/>
      <c r="M21" s="217"/>
      <c r="P21" s="197"/>
      <c r="Q21" s="30"/>
      <c r="R21" s="30"/>
      <c r="S21" s="39"/>
      <c r="T21" s="39"/>
      <c r="U21" s="30"/>
      <c r="V21" s="124"/>
    </row>
    <row r="22" spans="1:22" s="31" customFormat="1" ht="15" customHeight="1" thickBot="1">
      <c r="A22" s="127"/>
      <c r="B22" s="136" t="s">
        <v>7</v>
      </c>
      <c r="C22" s="137">
        <v>2</v>
      </c>
      <c r="D22" s="138" t="s">
        <v>8</v>
      </c>
      <c r="E22" s="138" t="s">
        <v>9</v>
      </c>
      <c r="F22" s="138" t="s">
        <v>10</v>
      </c>
      <c r="G22" s="138" t="s">
        <v>11</v>
      </c>
      <c r="H22" s="138" t="s">
        <v>12</v>
      </c>
      <c r="I22" s="138" t="s">
        <v>13</v>
      </c>
      <c r="J22" s="138" t="s">
        <v>14</v>
      </c>
      <c r="K22" s="139" t="s">
        <v>15</v>
      </c>
      <c r="L22" s="220" t="s">
        <v>16</v>
      </c>
      <c r="M22" s="221"/>
      <c r="N22" s="127"/>
      <c r="O22" s="127"/>
      <c r="P22" s="129"/>
      <c r="Q22" s="39"/>
      <c r="R22" s="39"/>
      <c r="S22" s="39"/>
      <c r="T22" s="39"/>
      <c r="U22" s="30"/>
      <c r="V22" s="124"/>
    </row>
    <row r="23" spans="1:22" s="31" customFormat="1" ht="15" customHeight="1" thickBot="1">
      <c r="A23" s="127"/>
      <c r="B23" s="218" t="s">
        <v>78</v>
      </c>
      <c r="C23" s="219"/>
      <c r="D23" s="140">
        <v>7</v>
      </c>
      <c r="E23" s="140">
        <v>10</v>
      </c>
      <c r="F23" s="140">
        <v>3</v>
      </c>
      <c r="G23" s="140">
        <v>2</v>
      </c>
      <c r="H23" s="140">
        <v>1</v>
      </c>
      <c r="I23" s="140">
        <v>0</v>
      </c>
      <c r="J23" s="140">
        <v>15</v>
      </c>
      <c r="K23" s="141">
        <v>3</v>
      </c>
      <c r="L23" s="222" t="s">
        <v>78</v>
      </c>
      <c r="M23" s="223"/>
      <c r="N23" s="127"/>
      <c r="O23" s="127"/>
      <c r="P23" s="44" t="s">
        <v>24</v>
      </c>
      <c r="Q23" s="45" t="s">
        <v>124</v>
      </c>
      <c r="R23" s="46"/>
      <c r="S23" s="269" t="s">
        <v>22</v>
      </c>
      <c r="T23" s="270"/>
      <c r="U23" s="47" t="s">
        <v>25</v>
      </c>
      <c r="V23" s="48" t="s">
        <v>26</v>
      </c>
    </row>
    <row r="24" spans="1:22" s="31" customFormat="1" ht="15" customHeight="1">
      <c r="A24" s="127"/>
      <c r="B24" s="218" t="s">
        <v>80</v>
      </c>
      <c r="C24" s="219"/>
      <c r="D24" s="140">
        <v>3</v>
      </c>
      <c r="E24" s="140">
        <v>-5</v>
      </c>
      <c r="F24" s="140">
        <v>3</v>
      </c>
      <c r="G24" s="140">
        <v>1</v>
      </c>
      <c r="H24" s="140">
        <v>0</v>
      </c>
      <c r="I24" s="140">
        <v>2</v>
      </c>
      <c r="J24" s="140">
        <v>4</v>
      </c>
      <c r="K24" s="141">
        <v>9</v>
      </c>
      <c r="L24" s="222" t="s">
        <v>79</v>
      </c>
      <c r="M24" s="223"/>
      <c r="N24" s="127"/>
      <c r="O24" s="127"/>
      <c r="P24" s="49">
        <v>4</v>
      </c>
      <c r="Q24" s="50" t="str">
        <f>B57</f>
        <v>Buzzi Stefano</v>
      </c>
      <c r="R24" s="51" t="str">
        <f>C57</f>
        <v>Marinoni Paolo</v>
      </c>
      <c r="S24" s="52">
        <v>4</v>
      </c>
      <c r="T24" s="52">
        <v>0</v>
      </c>
      <c r="U24" s="55" t="s">
        <v>78</v>
      </c>
      <c r="V24" s="201">
        <v>1</v>
      </c>
    </row>
    <row r="25" spans="1:22" s="31" customFormat="1" ht="15" customHeight="1">
      <c r="A25" s="127"/>
      <c r="B25" s="218" t="s">
        <v>81</v>
      </c>
      <c r="C25" s="219"/>
      <c r="D25" s="140">
        <v>0</v>
      </c>
      <c r="E25" s="140">
        <v>-12</v>
      </c>
      <c r="F25" s="140">
        <v>3</v>
      </c>
      <c r="G25" s="140">
        <v>0</v>
      </c>
      <c r="H25" s="140">
        <v>0</v>
      </c>
      <c r="I25" s="140">
        <v>3</v>
      </c>
      <c r="J25" s="140">
        <v>0</v>
      </c>
      <c r="K25" s="141">
        <v>14</v>
      </c>
      <c r="L25" s="222" t="s">
        <v>80</v>
      </c>
      <c r="M25" s="223"/>
      <c r="N25" s="127"/>
      <c r="O25" s="127"/>
      <c r="P25" s="23">
        <v>4</v>
      </c>
      <c r="Q25" s="24" t="str">
        <f>B58</f>
        <v>Murgia Ugo</v>
      </c>
      <c r="R25" s="25" t="str">
        <f>C58</f>
        <v>Feletti Jacopo</v>
      </c>
      <c r="S25" s="26">
        <v>0</v>
      </c>
      <c r="T25" s="26">
        <v>0</v>
      </c>
      <c r="U25" s="56" t="s">
        <v>80</v>
      </c>
      <c r="V25" s="153">
        <v>2</v>
      </c>
    </row>
    <row r="26" spans="1:22" s="31" customFormat="1" ht="15" customHeight="1" thickBot="1">
      <c r="A26" s="127"/>
      <c r="B26" s="218" t="s">
        <v>79</v>
      </c>
      <c r="C26" s="219"/>
      <c r="D26" s="140">
        <v>7</v>
      </c>
      <c r="E26" s="140">
        <v>7</v>
      </c>
      <c r="F26" s="140">
        <v>3</v>
      </c>
      <c r="G26" s="140">
        <v>2</v>
      </c>
      <c r="H26" s="140">
        <v>1</v>
      </c>
      <c r="I26" s="140">
        <v>0</v>
      </c>
      <c r="J26" s="140">
        <v>9</v>
      </c>
      <c r="K26" s="141">
        <v>2</v>
      </c>
      <c r="L26" s="230" t="s">
        <v>81</v>
      </c>
      <c r="M26" s="231"/>
      <c r="N26" s="127"/>
      <c r="O26" s="127"/>
      <c r="P26" s="23">
        <v>5</v>
      </c>
      <c r="Q26" s="24" t="str">
        <f>B71</f>
        <v>Zaffino Mimmo</v>
      </c>
      <c r="R26" s="25" t="str">
        <f>C71</f>
        <v>Bacchin Stefano</v>
      </c>
      <c r="S26" s="26">
        <v>1</v>
      </c>
      <c r="T26" s="26">
        <v>1</v>
      </c>
      <c r="U26" s="56" t="s">
        <v>81</v>
      </c>
      <c r="V26" s="153">
        <v>3</v>
      </c>
    </row>
    <row r="27" spans="1:22" s="31" customFormat="1" ht="15" customHeight="1">
      <c r="A27" s="127"/>
      <c r="B27" s="142"/>
      <c r="C27" s="143"/>
      <c r="D27" s="144"/>
      <c r="E27" s="145">
        <v>0</v>
      </c>
      <c r="F27" s="146"/>
      <c r="G27" s="198"/>
      <c r="H27" s="148"/>
      <c r="I27" s="146"/>
      <c r="J27" s="146"/>
      <c r="K27" s="146"/>
      <c r="L27" s="148"/>
      <c r="M27" s="199"/>
      <c r="N27" s="127"/>
      <c r="O27" s="127"/>
      <c r="P27" s="23">
        <v>5</v>
      </c>
      <c r="Q27" s="24" t="str">
        <f>B72</f>
        <v>Colpani Claudio</v>
      </c>
      <c r="R27" s="25" t="str">
        <f>C72</f>
        <v>Maiandi Fabrizio</v>
      </c>
      <c r="S27" s="26">
        <v>6</v>
      </c>
      <c r="T27" s="26">
        <v>1</v>
      </c>
      <c r="U27" s="56" t="s">
        <v>79</v>
      </c>
      <c r="V27" s="153">
        <v>4</v>
      </c>
    </row>
    <row r="28" spans="1:22" s="31" customFormat="1" ht="15" customHeight="1">
      <c r="A28" s="127"/>
      <c r="B28" s="150" t="s">
        <v>21</v>
      </c>
      <c r="C28" s="151"/>
      <c r="D28" s="235" t="s">
        <v>22</v>
      </c>
      <c r="E28" s="236"/>
      <c r="F28" s="227" t="s">
        <v>23</v>
      </c>
      <c r="G28" s="228"/>
      <c r="H28" s="228"/>
      <c r="I28" s="228"/>
      <c r="J28" s="228"/>
      <c r="K28" s="228"/>
      <c r="L28" s="228"/>
      <c r="M28" s="229"/>
      <c r="N28" s="127"/>
      <c r="O28" s="127"/>
      <c r="P28" s="23">
        <v>1</v>
      </c>
      <c r="Q28" s="24" t="str">
        <f>B17</f>
        <v>Galeazzi Gianluca</v>
      </c>
      <c r="R28" s="25" t="str">
        <f>C17</f>
        <v>Francavilla Giovanni</v>
      </c>
      <c r="S28" s="26">
        <v>6</v>
      </c>
      <c r="T28" s="26">
        <v>1</v>
      </c>
      <c r="U28" s="56" t="s">
        <v>83</v>
      </c>
      <c r="V28" s="153">
        <v>5</v>
      </c>
    </row>
    <row r="29" spans="1:22" s="31" customFormat="1" ht="15" customHeight="1" thickBot="1">
      <c r="A29" s="127"/>
      <c r="B29" s="152" t="s">
        <v>78</v>
      </c>
      <c r="C29" s="140" t="s">
        <v>79</v>
      </c>
      <c r="D29" s="141">
        <v>2</v>
      </c>
      <c r="E29" s="140">
        <v>2</v>
      </c>
      <c r="F29" s="135"/>
      <c r="G29" s="135"/>
      <c r="H29" s="135"/>
      <c r="I29" s="154"/>
      <c r="J29" s="154"/>
      <c r="K29" s="154"/>
      <c r="L29" s="154"/>
      <c r="M29" s="200"/>
      <c r="N29" s="127"/>
      <c r="O29" s="127"/>
      <c r="P29" s="34">
        <v>1</v>
      </c>
      <c r="Q29" s="35" t="str">
        <f>B18</f>
        <v>Rosso Gian luca</v>
      </c>
      <c r="R29" s="36" t="str">
        <f>C18</f>
        <v>Rajna Luca</v>
      </c>
      <c r="S29" s="37">
        <v>0</v>
      </c>
      <c r="T29" s="37">
        <v>4</v>
      </c>
      <c r="U29" s="57" t="s">
        <v>82</v>
      </c>
      <c r="V29" s="54">
        <v>6</v>
      </c>
    </row>
    <row r="30" spans="1:22" s="31" customFormat="1" ht="15" customHeight="1">
      <c r="A30" s="127"/>
      <c r="B30" s="152" t="s">
        <v>80</v>
      </c>
      <c r="C30" s="140" t="s">
        <v>81</v>
      </c>
      <c r="D30" s="141">
        <v>3</v>
      </c>
      <c r="E30" s="140">
        <v>0</v>
      </c>
      <c r="F30" s="135"/>
      <c r="G30" s="135"/>
      <c r="H30" s="135"/>
      <c r="I30" s="154"/>
      <c r="J30" s="154"/>
      <c r="K30" s="154"/>
      <c r="L30" s="154"/>
      <c r="M30" s="200"/>
      <c r="N30" s="127"/>
      <c r="O30" s="127"/>
      <c r="P30" s="129"/>
      <c r="Q30" s="39"/>
      <c r="R30" s="39"/>
      <c r="S30" s="39"/>
      <c r="T30" s="39"/>
      <c r="U30" s="30"/>
      <c r="V30" s="161"/>
    </row>
    <row r="31" spans="1:22" s="31" customFormat="1" ht="15" customHeight="1" thickBot="1">
      <c r="A31" s="127"/>
      <c r="B31" s="152" t="s">
        <v>78</v>
      </c>
      <c r="C31" s="140" t="s">
        <v>81</v>
      </c>
      <c r="D31" s="141">
        <v>7</v>
      </c>
      <c r="E31" s="140">
        <v>0</v>
      </c>
      <c r="F31" s="135"/>
      <c r="G31" s="135"/>
      <c r="H31" s="135"/>
      <c r="I31" s="154"/>
      <c r="J31" s="154"/>
      <c r="K31" s="154"/>
      <c r="L31" s="154"/>
      <c r="M31" s="200"/>
      <c r="N31" s="127"/>
      <c r="O31" s="127"/>
      <c r="P31" s="129"/>
      <c r="Q31" s="39"/>
      <c r="R31" s="39"/>
      <c r="S31" s="39"/>
      <c r="T31" s="39"/>
      <c r="U31" s="30"/>
      <c r="V31" s="161"/>
    </row>
    <row r="32" spans="1:22" s="31" customFormat="1" ht="15" customHeight="1" thickBot="1">
      <c r="A32" s="127"/>
      <c r="B32" s="152" t="s">
        <v>80</v>
      </c>
      <c r="C32" s="140" t="s">
        <v>79</v>
      </c>
      <c r="D32" s="141">
        <v>0</v>
      </c>
      <c r="E32" s="140">
        <v>3</v>
      </c>
      <c r="F32" s="135"/>
      <c r="G32" s="135"/>
      <c r="H32" s="135"/>
      <c r="I32" s="135"/>
      <c r="J32" s="135"/>
      <c r="K32" s="135"/>
      <c r="L32" s="135"/>
      <c r="M32" s="202"/>
      <c r="N32" s="127"/>
      <c r="O32" s="127"/>
      <c r="P32" s="44" t="s">
        <v>24</v>
      </c>
      <c r="Q32" s="45" t="s">
        <v>125</v>
      </c>
      <c r="R32" s="46"/>
      <c r="S32" s="269" t="s">
        <v>22</v>
      </c>
      <c r="T32" s="270"/>
      <c r="U32" s="47" t="s">
        <v>25</v>
      </c>
      <c r="V32" s="48" t="s">
        <v>26</v>
      </c>
    </row>
    <row r="33" spans="1:22" s="31" customFormat="1" ht="15" customHeight="1">
      <c r="A33" s="127"/>
      <c r="B33" s="152" t="s">
        <v>78</v>
      </c>
      <c r="C33" s="140" t="s">
        <v>80</v>
      </c>
      <c r="D33" s="141">
        <v>6</v>
      </c>
      <c r="E33" s="140">
        <v>1</v>
      </c>
      <c r="F33" s="135"/>
      <c r="G33" s="135"/>
      <c r="H33" s="135"/>
      <c r="I33" s="135"/>
      <c r="J33" s="135"/>
      <c r="K33" s="135"/>
      <c r="L33" s="135"/>
      <c r="M33" s="202"/>
      <c r="N33" s="127"/>
      <c r="O33" s="127"/>
      <c r="P33" s="49">
        <v>2</v>
      </c>
      <c r="Q33" s="50" t="str">
        <f>B31</f>
        <v>Pisca Federico</v>
      </c>
      <c r="R33" s="51" t="str">
        <f>C31</f>
        <v>Mantile Eugenio</v>
      </c>
      <c r="S33" s="52">
        <v>7</v>
      </c>
      <c r="T33" s="52">
        <v>0</v>
      </c>
      <c r="U33" s="55" t="s">
        <v>92</v>
      </c>
      <c r="V33" s="201">
        <v>1</v>
      </c>
    </row>
    <row r="34" spans="1:22" s="31" customFormat="1" ht="15" customHeight="1" thickBot="1">
      <c r="A34" s="127"/>
      <c r="B34" s="156" t="s">
        <v>81</v>
      </c>
      <c r="C34" s="157" t="s">
        <v>79</v>
      </c>
      <c r="D34" s="158">
        <v>0</v>
      </c>
      <c r="E34" s="157">
        <v>4</v>
      </c>
      <c r="F34" s="159"/>
      <c r="G34" s="159"/>
      <c r="H34" s="159"/>
      <c r="I34" s="159"/>
      <c r="J34" s="159"/>
      <c r="K34" s="159"/>
      <c r="L34" s="159"/>
      <c r="M34" s="203"/>
      <c r="N34" s="127"/>
      <c r="O34" s="127"/>
      <c r="P34" s="23">
        <v>2</v>
      </c>
      <c r="Q34" s="24" t="str">
        <f>B32</f>
        <v>Cristiano Paolo</v>
      </c>
      <c r="R34" s="25" t="str">
        <f>C32</f>
        <v>Pessini Luca</v>
      </c>
      <c r="S34" s="26">
        <v>0</v>
      </c>
      <c r="T34" s="26">
        <v>3</v>
      </c>
      <c r="U34" s="56" t="s">
        <v>93</v>
      </c>
      <c r="V34" s="153">
        <v>2</v>
      </c>
    </row>
    <row r="35" spans="2:22" s="31" customFormat="1" ht="15" customHeight="1" thickBot="1">
      <c r="B35" s="33"/>
      <c r="C35" s="33"/>
      <c r="D35" s="33"/>
      <c r="E35" s="33"/>
      <c r="F35" s="249"/>
      <c r="G35" s="249"/>
      <c r="H35" s="249"/>
      <c r="I35" s="249"/>
      <c r="J35" s="249"/>
      <c r="K35" s="249"/>
      <c r="L35" s="249"/>
      <c r="M35" s="249"/>
      <c r="P35" s="23">
        <v>3</v>
      </c>
      <c r="Q35" s="24" t="str">
        <f>B45</f>
        <v>Riccomagno Flavio</v>
      </c>
      <c r="R35" s="25" t="str">
        <f>C45</f>
        <v>Marinoni Luigi</v>
      </c>
      <c r="S35" s="26">
        <v>2</v>
      </c>
      <c r="T35" s="26">
        <v>1</v>
      </c>
      <c r="U35" s="56" t="s">
        <v>74</v>
      </c>
      <c r="V35" s="153">
        <v>3</v>
      </c>
    </row>
    <row r="36" spans="1:22" s="31" customFormat="1" ht="15" customHeight="1">
      <c r="A36" s="127"/>
      <c r="B36" s="136" t="s">
        <v>7</v>
      </c>
      <c r="C36" s="137">
        <v>3</v>
      </c>
      <c r="D36" s="138" t="s">
        <v>8</v>
      </c>
      <c r="E36" s="138" t="s">
        <v>9</v>
      </c>
      <c r="F36" s="138" t="s">
        <v>10</v>
      </c>
      <c r="G36" s="138" t="s">
        <v>11</v>
      </c>
      <c r="H36" s="138" t="s">
        <v>12</v>
      </c>
      <c r="I36" s="138" t="s">
        <v>13</v>
      </c>
      <c r="J36" s="138" t="s">
        <v>14</v>
      </c>
      <c r="K36" s="139" t="s">
        <v>15</v>
      </c>
      <c r="L36" s="220" t="s">
        <v>16</v>
      </c>
      <c r="M36" s="221"/>
      <c r="N36" s="127"/>
      <c r="O36" s="127"/>
      <c r="P36" s="23">
        <v>3</v>
      </c>
      <c r="Q36" s="24" t="str">
        <f>B46</f>
        <v>Mastrantuono Gianfranco</v>
      </c>
      <c r="R36" s="25" t="str">
        <f>C46</f>
        <v>Cammarata Salvatore</v>
      </c>
      <c r="S36" s="26">
        <v>3</v>
      </c>
      <c r="T36" s="26">
        <v>2</v>
      </c>
      <c r="U36" s="56" t="s">
        <v>91</v>
      </c>
      <c r="V36" s="153">
        <v>4</v>
      </c>
    </row>
    <row r="37" spans="1:22" s="31" customFormat="1" ht="15" customHeight="1">
      <c r="A37" s="127"/>
      <c r="B37" s="218" t="s">
        <v>83</v>
      </c>
      <c r="C37" s="219"/>
      <c r="D37" s="140">
        <v>5</v>
      </c>
      <c r="E37" s="140">
        <v>1</v>
      </c>
      <c r="F37" s="140">
        <v>3</v>
      </c>
      <c r="G37" s="140">
        <v>1</v>
      </c>
      <c r="H37" s="140">
        <v>2</v>
      </c>
      <c r="I37" s="140">
        <v>0</v>
      </c>
      <c r="J37" s="140">
        <v>4</v>
      </c>
      <c r="K37" s="141">
        <v>3</v>
      </c>
      <c r="L37" s="222" t="s">
        <v>82</v>
      </c>
      <c r="M37" s="223"/>
      <c r="N37" s="127"/>
      <c r="O37" s="127"/>
      <c r="P37" s="23">
        <v>4</v>
      </c>
      <c r="Q37" s="24" t="str">
        <f>B59</f>
        <v>Buzzi Stefano</v>
      </c>
      <c r="R37" s="25" t="str">
        <f>C59</f>
        <v>Feletti Jacopo</v>
      </c>
      <c r="S37" s="26">
        <v>2</v>
      </c>
      <c r="T37" s="26">
        <v>1</v>
      </c>
      <c r="U37" s="56" t="s">
        <v>77</v>
      </c>
      <c r="V37" s="153">
        <v>5</v>
      </c>
    </row>
    <row r="38" spans="1:22" s="31" customFormat="1" ht="15" customHeight="1" thickBot="1">
      <c r="A38" s="127"/>
      <c r="B38" s="218" t="s">
        <v>82</v>
      </c>
      <c r="C38" s="219"/>
      <c r="D38" s="140">
        <v>7</v>
      </c>
      <c r="E38" s="140">
        <v>6</v>
      </c>
      <c r="F38" s="140">
        <v>3</v>
      </c>
      <c r="G38" s="140">
        <v>2</v>
      </c>
      <c r="H38" s="140">
        <v>1</v>
      </c>
      <c r="I38" s="140">
        <v>0</v>
      </c>
      <c r="J38" s="140">
        <v>9</v>
      </c>
      <c r="K38" s="141">
        <v>3</v>
      </c>
      <c r="L38" s="222" t="s">
        <v>83</v>
      </c>
      <c r="M38" s="223"/>
      <c r="N38" s="127"/>
      <c r="O38" s="127"/>
      <c r="P38" s="34">
        <v>4</v>
      </c>
      <c r="Q38" s="35" t="str">
        <f>B60</f>
        <v>Murgia Ugo</v>
      </c>
      <c r="R38" s="36" t="str">
        <f>C60</f>
        <v>Marinoni Paolo</v>
      </c>
      <c r="S38" s="37">
        <v>9</v>
      </c>
      <c r="T38" s="37">
        <v>0</v>
      </c>
      <c r="U38" s="57" t="s">
        <v>75</v>
      </c>
      <c r="V38" s="54">
        <v>6</v>
      </c>
    </row>
    <row r="39" spans="1:22" s="31" customFormat="1" ht="15" customHeight="1">
      <c r="A39" s="127"/>
      <c r="B39" s="218" t="s">
        <v>85</v>
      </c>
      <c r="C39" s="219"/>
      <c r="D39" s="140">
        <v>0</v>
      </c>
      <c r="E39" s="140">
        <v>-9</v>
      </c>
      <c r="F39" s="140">
        <v>3</v>
      </c>
      <c r="G39" s="140">
        <v>0</v>
      </c>
      <c r="H39" s="140">
        <v>0</v>
      </c>
      <c r="I39" s="140">
        <v>3</v>
      </c>
      <c r="J39" s="140">
        <v>2</v>
      </c>
      <c r="K39" s="141">
        <v>11</v>
      </c>
      <c r="L39" s="222" t="s">
        <v>84</v>
      </c>
      <c r="M39" s="223"/>
      <c r="N39" s="127"/>
      <c r="O39" s="127"/>
      <c r="P39" s="162"/>
      <c r="U39" s="30"/>
      <c r="V39" s="124"/>
    </row>
    <row r="40" spans="1:22" s="31" customFormat="1" ht="15" customHeight="1" thickBot="1">
      <c r="A40" s="127"/>
      <c r="B40" s="218" t="s">
        <v>84</v>
      </c>
      <c r="C40" s="219"/>
      <c r="D40" s="140">
        <v>4</v>
      </c>
      <c r="E40" s="140">
        <v>2</v>
      </c>
      <c r="F40" s="140">
        <v>3</v>
      </c>
      <c r="G40" s="140">
        <v>1</v>
      </c>
      <c r="H40" s="140">
        <v>1</v>
      </c>
      <c r="I40" s="140">
        <v>1</v>
      </c>
      <c r="J40" s="140">
        <v>7</v>
      </c>
      <c r="K40" s="141">
        <v>5</v>
      </c>
      <c r="L40" s="230" t="s">
        <v>85</v>
      </c>
      <c r="M40" s="231"/>
      <c r="N40" s="127"/>
      <c r="O40" s="127"/>
      <c r="P40" s="162"/>
      <c r="U40" s="30"/>
      <c r="V40" s="124"/>
    </row>
    <row r="41" spans="1:22" s="31" customFormat="1" ht="15" customHeight="1" thickBot="1">
      <c r="A41" s="127"/>
      <c r="B41" s="142"/>
      <c r="C41" s="143"/>
      <c r="D41" s="144"/>
      <c r="E41" s="145">
        <v>0</v>
      </c>
      <c r="F41" s="146"/>
      <c r="G41" s="198"/>
      <c r="H41" s="148"/>
      <c r="I41" s="146"/>
      <c r="J41" s="146"/>
      <c r="K41" s="146"/>
      <c r="L41" s="148"/>
      <c r="M41" s="199"/>
      <c r="N41" s="127"/>
      <c r="O41" s="127"/>
      <c r="P41" s="44" t="s">
        <v>24</v>
      </c>
      <c r="Q41" s="45" t="s">
        <v>126</v>
      </c>
      <c r="R41" s="46"/>
      <c r="S41" s="269" t="s">
        <v>22</v>
      </c>
      <c r="T41" s="270"/>
      <c r="U41" s="47" t="s">
        <v>25</v>
      </c>
      <c r="V41" s="48" t="s">
        <v>26</v>
      </c>
    </row>
    <row r="42" spans="1:22" s="31" customFormat="1" ht="15" customHeight="1">
      <c r="A42" s="127"/>
      <c r="B42" s="150" t="s">
        <v>21</v>
      </c>
      <c r="C42" s="151"/>
      <c r="D42" s="235" t="s">
        <v>22</v>
      </c>
      <c r="E42" s="236"/>
      <c r="F42" s="227" t="s">
        <v>23</v>
      </c>
      <c r="G42" s="228"/>
      <c r="H42" s="228"/>
      <c r="I42" s="228"/>
      <c r="J42" s="228"/>
      <c r="K42" s="228"/>
      <c r="L42" s="228"/>
      <c r="M42" s="229"/>
      <c r="N42" s="127"/>
      <c r="O42" s="127"/>
      <c r="P42" s="49">
        <v>5</v>
      </c>
      <c r="Q42" s="50" t="str">
        <f>B73</f>
        <v>Zaffino Mimmo</v>
      </c>
      <c r="R42" s="51" t="str">
        <f>C73</f>
        <v>Maiandi Fabrizio</v>
      </c>
      <c r="S42" s="52">
        <v>2</v>
      </c>
      <c r="T42" s="52">
        <v>0</v>
      </c>
      <c r="U42" s="55" t="s">
        <v>85</v>
      </c>
      <c r="V42" s="201">
        <v>1</v>
      </c>
    </row>
    <row r="43" spans="1:22" s="31" customFormat="1" ht="15" customHeight="1">
      <c r="A43" s="127"/>
      <c r="B43" s="152" t="s">
        <v>83</v>
      </c>
      <c r="C43" s="140" t="s">
        <v>84</v>
      </c>
      <c r="D43" s="141">
        <v>1</v>
      </c>
      <c r="E43" s="140">
        <v>1</v>
      </c>
      <c r="F43" s="135"/>
      <c r="G43" s="135"/>
      <c r="H43" s="135"/>
      <c r="I43" s="154"/>
      <c r="J43" s="154"/>
      <c r="K43" s="154"/>
      <c r="L43" s="154"/>
      <c r="M43" s="200"/>
      <c r="N43" s="127"/>
      <c r="O43" s="127"/>
      <c r="P43" s="23">
        <v>5</v>
      </c>
      <c r="Q43" s="24" t="str">
        <f>B74</f>
        <v>Colpani Claudio</v>
      </c>
      <c r="R43" s="25" t="str">
        <f>C74</f>
        <v>Bacchin Stefano</v>
      </c>
      <c r="S43" s="26">
        <v>4</v>
      </c>
      <c r="T43" s="26">
        <v>0</v>
      </c>
      <c r="U43" s="56" t="s">
        <v>84</v>
      </c>
      <c r="V43" s="153">
        <v>2</v>
      </c>
    </row>
    <row r="44" spans="1:22" s="31" customFormat="1" ht="15" customHeight="1">
      <c r="A44" s="127"/>
      <c r="B44" s="152" t="s">
        <v>82</v>
      </c>
      <c r="C44" s="140" t="s">
        <v>85</v>
      </c>
      <c r="D44" s="141">
        <v>5</v>
      </c>
      <c r="E44" s="140">
        <v>0</v>
      </c>
      <c r="F44" s="135"/>
      <c r="G44" s="135"/>
      <c r="H44" s="135"/>
      <c r="I44" s="154"/>
      <c r="J44" s="154"/>
      <c r="K44" s="154"/>
      <c r="L44" s="154"/>
      <c r="M44" s="200"/>
      <c r="N44" s="127"/>
      <c r="O44" s="127"/>
      <c r="P44" s="23">
        <v>1</v>
      </c>
      <c r="Q44" s="24" t="str">
        <f>B19</f>
        <v>Galeazzi Gianluca</v>
      </c>
      <c r="R44" s="25" t="str">
        <f>C19</f>
        <v>Rosso Gian luca</v>
      </c>
      <c r="S44" s="26">
        <v>6</v>
      </c>
      <c r="T44" s="26">
        <v>1</v>
      </c>
      <c r="U44" s="56" t="s">
        <v>83</v>
      </c>
      <c r="V44" s="153">
        <v>3</v>
      </c>
    </row>
    <row r="45" spans="1:22" s="31" customFormat="1" ht="15" customHeight="1">
      <c r="A45" s="127"/>
      <c r="B45" s="152" t="s">
        <v>83</v>
      </c>
      <c r="C45" s="140" t="s">
        <v>85</v>
      </c>
      <c r="D45" s="141">
        <v>2</v>
      </c>
      <c r="E45" s="140">
        <v>1</v>
      </c>
      <c r="F45" s="135"/>
      <c r="G45" s="135"/>
      <c r="H45" s="135"/>
      <c r="I45" s="154"/>
      <c r="J45" s="154"/>
      <c r="K45" s="154"/>
      <c r="L45" s="154"/>
      <c r="M45" s="200"/>
      <c r="N45" s="127"/>
      <c r="O45" s="127"/>
      <c r="P45" s="23">
        <v>1</v>
      </c>
      <c r="Q45" s="24" t="str">
        <f>B20</f>
        <v>Francavilla Giovanni</v>
      </c>
      <c r="R45" s="25" t="str">
        <f>C20</f>
        <v>Rajna Luca</v>
      </c>
      <c r="S45" s="26">
        <v>3</v>
      </c>
      <c r="T45" s="26">
        <v>4</v>
      </c>
      <c r="U45" s="56" t="s">
        <v>86</v>
      </c>
      <c r="V45" s="153">
        <v>4</v>
      </c>
    </row>
    <row r="46" spans="1:22" s="31" customFormat="1" ht="15" customHeight="1">
      <c r="A46" s="127"/>
      <c r="B46" s="152" t="s">
        <v>82</v>
      </c>
      <c r="C46" s="140" t="s">
        <v>84</v>
      </c>
      <c r="D46" s="141">
        <v>3</v>
      </c>
      <c r="E46" s="140">
        <v>2</v>
      </c>
      <c r="F46" s="135"/>
      <c r="G46" s="135"/>
      <c r="H46" s="135"/>
      <c r="I46" s="135"/>
      <c r="J46" s="135"/>
      <c r="K46" s="135"/>
      <c r="L46" s="135"/>
      <c r="M46" s="202"/>
      <c r="N46" s="127"/>
      <c r="O46" s="127"/>
      <c r="P46" s="23">
        <v>2</v>
      </c>
      <c r="Q46" s="24" t="str">
        <f>B33</f>
        <v>Pisca Federico</v>
      </c>
      <c r="R46" s="25" t="str">
        <f>C33</f>
        <v>Cristiano Paolo</v>
      </c>
      <c r="S46" s="26">
        <v>6</v>
      </c>
      <c r="T46" s="26">
        <v>1</v>
      </c>
      <c r="U46" s="56" t="s">
        <v>89</v>
      </c>
      <c r="V46" s="153">
        <v>5</v>
      </c>
    </row>
    <row r="47" spans="1:22" s="31" customFormat="1" ht="15" customHeight="1" thickBot="1">
      <c r="A47" s="127"/>
      <c r="B47" s="152" t="s">
        <v>83</v>
      </c>
      <c r="C47" s="140" t="s">
        <v>82</v>
      </c>
      <c r="D47" s="141">
        <v>1</v>
      </c>
      <c r="E47" s="140">
        <v>1</v>
      </c>
      <c r="F47" s="135"/>
      <c r="G47" s="135"/>
      <c r="H47" s="135"/>
      <c r="I47" s="135"/>
      <c r="J47" s="135"/>
      <c r="K47" s="135"/>
      <c r="L47" s="135"/>
      <c r="M47" s="202"/>
      <c r="N47" s="127"/>
      <c r="O47" s="127"/>
      <c r="P47" s="34">
        <v>2</v>
      </c>
      <c r="Q47" s="35" t="str">
        <f>B34</f>
        <v>Mantile Eugenio</v>
      </c>
      <c r="R47" s="36" t="str">
        <f>C34</f>
        <v>Pessini Luca</v>
      </c>
      <c r="S47" s="37">
        <v>0</v>
      </c>
      <c r="T47" s="37">
        <v>4</v>
      </c>
      <c r="U47" s="57" t="s">
        <v>88</v>
      </c>
      <c r="V47" s="54">
        <v>6</v>
      </c>
    </row>
    <row r="48" spans="1:22" s="31" customFormat="1" ht="15" customHeight="1" thickBot="1">
      <c r="A48" s="127"/>
      <c r="B48" s="156" t="s">
        <v>85</v>
      </c>
      <c r="C48" s="157" t="s">
        <v>84</v>
      </c>
      <c r="D48" s="158">
        <v>1</v>
      </c>
      <c r="E48" s="157">
        <v>4</v>
      </c>
      <c r="F48" s="159"/>
      <c r="G48" s="159"/>
      <c r="H48" s="159"/>
      <c r="I48" s="159"/>
      <c r="J48" s="159"/>
      <c r="K48" s="159"/>
      <c r="L48" s="159"/>
      <c r="M48" s="203"/>
      <c r="N48" s="127"/>
      <c r="O48" s="127"/>
      <c r="P48" s="162"/>
      <c r="U48" s="30"/>
      <c r="V48" s="124"/>
    </row>
    <row r="49" spans="2:22" s="31" customFormat="1" ht="15" customHeight="1" thickBot="1">
      <c r="B49" s="216"/>
      <c r="C49" s="216"/>
      <c r="D49" s="32"/>
      <c r="E49" s="32"/>
      <c r="F49" s="32"/>
      <c r="G49" s="32"/>
      <c r="H49" s="32"/>
      <c r="I49" s="32"/>
      <c r="J49" s="32"/>
      <c r="K49" s="32"/>
      <c r="L49" s="217"/>
      <c r="M49" s="217"/>
      <c r="P49" s="162"/>
      <c r="U49" s="30"/>
      <c r="V49" s="124"/>
    </row>
    <row r="50" spans="1:22" s="31" customFormat="1" ht="15" customHeight="1" thickBot="1">
      <c r="A50" s="127"/>
      <c r="B50" s="136" t="s">
        <v>7</v>
      </c>
      <c r="C50" s="137">
        <v>4</v>
      </c>
      <c r="D50" s="138" t="s">
        <v>8</v>
      </c>
      <c r="E50" s="138" t="s">
        <v>9</v>
      </c>
      <c r="F50" s="138" t="s">
        <v>10</v>
      </c>
      <c r="G50" s="138" t="s">
        <v>11</v>
      </c>
      <c r="H50" s="138" t="s">
        <v>12</v>
      </c>
      <c r="I50" s="138" t="s">
        <v>13</v>
      </c>
      <c r="J50" s="138" t="s">
        <v>14</v>
      </c>
      <c r="K50" s="139" t="s">
        <v>15</v>
      </c>
      <c r="L50" s="220" t="s">
        <v>16</v>
      </c>
      <c r="M50" s="221"/>
      <c r="N50" s="127"/>
      <c r="O50" s="127"/>
      <c r="P50" s="44" t="s">
        <v>24</v>
      </c>
      <c r="Q50" s="45" t="s">
        <v>127</v>
      </c>
      <c r="R50" s="46"/>
      <c r="S50" s="269" t="s">
        <v>22</v>
      </c>
      <c r="T50" s="270"/>
      <c r="U50" s="47" t="s">
        <v>25</v>
      </c>
      <c r="V50" s="48" t="s">
        <v>26</v>
      </c>
    </row>
    <row r="51" spans="1:22" s="31" customFormat="1" ht="15" customHeight="1">
      <c r="A51" s="127"/>
      <c r="B51" s="218" t="s">
        <v>86</v>
      </c>
      <c r="C51" s="219"/>
      <c r="D51" s="140">
        <v>9</v>
      </c>
      <c r="E51" s="140">
        <v>8</v>
      </c>
      <c r="F51" s="140">
        <v>3</v>
      </c>
      <c r="G51" s="140">
        <v>3</v>
      </c>
      <c r="H51" s="140">
        <v>0</v>
      </c>
      <c r="I51" s="140">
        <v>0</v>
      </c>
      <c r="J51" s="140">
        <v>9</v>
      </c>
      <c r="K51" s="141">
        <v>1</v>
      </c>
      <c r="L51" s="222" t="s">
        <v>86</v>
      </c>
      <c r="M51" s="223"/>
      <c r="N51" s="127"/>
      <c r="O51" s="127"/>
      <c r="P51" s="49">
        <v>3</v>
      </c>
      <c r="Q51" s="50" t="str">
        <f>B47</f>
        <v>Riccomagno Flavio</v>
      </c>
      <c r="R51" s="51" t="str">
        <f>C47</f>
        <v>Mastrantuono Gianfranco</v>
      </c>
      <c r="S51" s="52">
        <v>1</v>
      </c>
      <c r="T51" s="52">
        <v>1</v>
      </c>
      <c r="U51" s="55" t="s">
        <v>74</v>
      </c>
      <c r="V51" s="201">
        <v>1</v>
      </c>
    </row>
    <row r="52" spans="1:22" s="31" customFormat="1" ht="15" customHeight="1">
      <c r="A52" s="127"/>
      <c r="B52" s="218" t="s">
        <v>88</v>
      </c>
      <c r="C52" s="219"/>
      <c r="D52" s="140">
        <v>4</v>
      </c>
      <c r="E52" s="140">
        <v>2</v>
      </c>
      <c r="F52" s="140">
        <v>3</v>
      </c>
      <c r="G52" s="140">
        <v>1</v>
      </c>
      <c r="H52" s="140">
        <v>1</v>
      </c>
      <c r="I52" s="140">
        <v>1</v>
      </c>
      <c r="J52" s="140">
        <v>9</v>
      </c>
      <c r="K52" s="141">
        <v>3</v>
      </c>
      <c r="L52" s="222" t="s">
        <v>87</v>
      </c>
      <c r="M52" s="223"/>
      <c r="N52" s="127"/>
      <c r="O52" s="127"/>
      <c r="P52" s="23">
        <v>3</v>
      </c>
      <c r="Q52" s="24" t="str">
        <f>B48</f>
        <v>Marinoni Luigi</v>
      </c>
      <c r="R52" s="25" t="str">
        <f>C48</f>
        <v>Cammarata Salvatore</v>
      </c>
      <c r="S52" s="26">
        <v>1</v>
      </c>
      <c r="T52" s="26">
        <v>4</v>
      </c>
      <c r="U52" s="56" t="s">
        <v>77</v>
      </c>
      <c r="V52" s="153">
        <v>2</v>
      </c>
    </row>
    <row r="53" spans="1:22" s="31" customFormat="1" ht="15" customHeight="1">
      <c r="A53" s="127"/>
      <c r="B53" s="218" t="s">
        <v>87</v>
      </c>
      <c r="C53" s="219"/>
      <c r="D53" s="140">
        <v>4</v>
      </c>
      <c r="E53" s="140">
        <v>4</v>
      </c>
      <c r="F53" s="140">
        <v>3</v>
      </c>
      <c r="G53" s="140">
        <v>1</v>
      </c>
      <c r="H53" s="140">
        <v>1</v>
      </c>
      <c r="I53" s="140">
        <v>1</v>
      </c>
      <c r="J53" s="140">
        <v>6</v>
      </c>
      <c r="K53" s="141">
        <v>2</v>
      </c>
      <c r="L53" s="222" t="s">
        <v>88</v>
      </c>
      <c r="M53" s="223"/>
      <c r="N53" s="127"/>
      <c r="O53" s="127"/>
      <c r="P53" s="23">
        <v>4</v>
      </c>
      <c r="Q53" s="24" t="str">
        <f>B61</f>
        <v>Buzzi Stefano</v>
      </c>
      <c r="R53" s="25" t="str">
        <f>C61</f>
        <v>Murgia Ugo</v>
      </c>
      <c r="S53" s="26">
        <v>3</v>
      </c>
      <c r="T53" s="26">
        <v>0</v>
      </c>
      <c r="U53" s="56" t="s">
        <v>76</v>
      </c>
      <c r="V53" s="153">
        <v>3</v>
      </c>
    </row>
    <row r="54" spans="1:22" s="31" customFormat="1" ht="15" customHeight="1" thickBot="1">
      <c r="A54" s="127"/>
      <c r="B54" s="218" t="s">
        <v>89</v>
      </c>
      <c r="C54" s="219"/>
      <c r="D54" s="140">
        <v>0</v>
      </c>
      <c r="E54" s="140">
        <v>-14</v>
      </c>
      <c r="F54" s="140">
        <v>3</v>
      </c>
      <c r="G54" s="140">
        <v>0</v>
      </c>
      <c r="H54" s="140">
        <v>0</v>
      </c>
      <c r="I54" s="140">
        <v>3</v>
      </c>
      <c r="J54" s="140">
        <v>0</v>
      </c>
      <c r="K54" s="141">
        <v>18</v>
      </c>
      <c r="L54" s="230" t="s">
        <v>89</v>
      </c>
      <c r="M54" s="231"/>
      <c r="N54" s="127"/>
      <c r="O54" s="127"/>
      <c r="P54" s="23">
        <v>4</v>
      </c>
      <c r="Q54" s="24" t="str">
        <f>B62</f>
        <v>Feletti Jacopo</v>
      </c>
      <c r="R54" s="25" t="str">
        <f>C62</f>
        <v>Marinoni Paolo</v>
      </c>
      <c r="S54" s="26">
        <v>5</v>
      </c>
      <c r="T54" s="26">
        <v>0</v>
      </c>
      <c r="U54" s="56" t="s">
        <v>75</v>
      </c>
      <c r="V54" s="153">
        <v>4</v>
      </c>
    </row>
    <row r="55" spans="1:22" s="31" customFormat="1" ht="15" customHeight="1">
      <c r="A55" s="127"/>
      <c r="B55" s="142"/>
      <c r="C55" s="143"/>
      <c r="D55" s="144"/>
      <c r="E55" s="145">
        <v>0</v>
      </c>
      <c r="F55" s="146"/>
      <c r="G55" s="198"/>
      <c r="H55" s="148"/>
      <c r="I55" s="146"/>
      <c r="J55" s="146"/>
      <c r="K55" s="146"/>
      <c r="L55" s="148"/>
      <c r="M55" s="199"/>
      <c r="N55" s="127"/>
      <c r="O55" s="127"/>
      <c r="P55" s="23">
        <v>5</v>
      </c>
      <c r="Q55" s="24" t="str">
        <f>B75</f>
        <v>Zaffino Mimmo</v>
      </c>
      <c r="R55" s="25" t="str">
        <f>C75</f>
        <v>Colpani Claudio</v>
      </c>
      <c r="S55" s="26">
        <v>3</v>
      </c>
      <c r="T55" s="26">
        <v>3</v>
      </c>
      <c r="U55" s="56" t="s">
        <v>78</v>
      </c>
      <c r="V55" s="153">
        <v>5</v>
      </c>
    </row>
    <row r="56" spans="1:22" s="31" customFormat="1" ht="15" customHeight="1" thickBot="1">
      <c r="A56" s="127"/>
      <c r="B56" s="150" t="s">
        <v>21</v>
      </c>
      <c r="C56" s="151"/>
      <c r="D56" s="235" t="s">
        <v>22</v>
      </c>
      <c r="E56" s="236"/>
      <c r="F56" s="227" t="s">
        <v>23</v>
      </c>
      <c r="G56" s="228"/>
      <c r="H56" s="228"/>
      <c r="I56" s="228"/>
      <c r="J56" s="228"/>
      <c r="K56" s="228"/>
      <c r="L56" s="228"/>
      <c r="M56" s="229"/>
      <c r="N56" s="127"/>
      <c r="O56" s="127"/>
      <c r="P56" s="34">
        <v>5</v>
      </c>
      <c r="Q56" s="35" t="str">
        <f>B76</f>
        <v>Maiandi Fabrizio</v>
      </c>
      <c r="R56" s="36" t="str">
        <f>C76</f>
        <v>Bacchin Stefano</v>
      </c>
      <c r="S56" s="37">
        <v>2</v>
      </c>
      <c r="T56" s="37">
        <v>1</v>
      </c>
      <c r="U56" s="57" t="s">
        <v>79</v>
      </c>
      <c r="V56" s="54">
        <v>6</v>
      </c>
    </row>
    <row r="57" spans="1:15" s="31" customFormat="1" ht="15" customHeight="1">
      <c r="A57" s="127"/>
      <c r="B57" s="152" t="s">
        <v>86</v>
      </c>
      <c r="C57" s="140" t="s">
        <v>89</v>
      </c>
      <c r="D57" s="141">
        <v>4</v>
      </c>
      <c r="E57" s="140">
        <v>0</v>
      </c>
      <c r="F57" s="135"/>
      <c r="G57" s="135"/>
      <c r="H57" s="135"/>
      <c r="I57" s="154"/>
      <c r="J57" s="154"/>
      <c r="K57" s="154"/>
      <c r="L57" s="154"/>
      <c r="M57" s="200"/>
      <c r="N57" s="127"/>
      <c r="O57" s="127"/>
    </row>
    <row r="58" spans="1:15" s="31" customFormat="1" ht="15" customHeight="1">
      <c r="A58" s="127"/>
      <c r="B58" s="152" t="s">
        <v>88</v>
      </c>
      <c r="C58" s="140" t="s">
        <v>87</v>
      </c>
      <c r="D58" s="141">
        <v>0</v>
      </c>
      <c r="E58" s="140">
        <v>0</v>
      </c>
      <c r="F58" s="135"/>
      <c r="G58" s="135"/>
      <c r="H58" s="135"/>
      <c r="I58" s="154"/>
      <c r="J58" s="154"/>
      <c r="K58" s="154"/>
      <c r="L58" s="154"/>
      <c r="M58" s="200"/>
      <c r="N58" s="127"/>
      <c r="O58" s="127"/>
    </row>
    <row r="59" spans="1:22" s="31" customFormat="1" ht="15" customHeight="1">
      <c r="A59" s="127"/>
      <c r="B59" s="152" t="s">
        <v>86</v>
      </c>
      <c r="C59" s="140" t="s">
        <v>87</v>
      </c>
      <c r="D59" s="141">
        <v>2</v>
      </c>
      <c r="E59" s="140">
        <v>1</v>
      </c>
      <c r="F59" s="135"/>
      <c r="G59" s="135"/>
      <c r="H59" s="135"/>
      <c r="I59" s="154"/>
      <c r="J59" s="154"/>
      <c r="K59" s="154"/>
      <c r="L59" s="154"/>
      <c r="M59" s="200"/>
      <c r="N59" s="127"/>
      <c r="O59" s="127"/>
      <c r="U59" s="15"/>
      <c r="V59" s="15"/>
    </row>
    <row r="60" spans="1:22" s="31" customFormat="1" ht="15" customHeight="1">
      <c r="A60" s="127"/>
      <c r="B60" s="152" t="s">
        <v>88</v>
      </c>
      <c r="C60" s="140" t="s">
        <v>89</v>
      </c>
      <c r="D60" s="141">
        <v>9</v>
      </c>
      <c r="E60" s="140">
        <v>0</v>
      </c>
      <c r="F60" s="135"/>
      <c r="G60" s="135"/>
      <c r="H60" s="135"/>
      <c r="I60" s="135"/>
      <c r="J60" s="135"/>
      <c r="K60" s="135"/>
      <c r="L60" s="135"/>
      <c r="M60" s="202"/>
      <c r="N60" s="127"/>
      <c r="O60" s="127"/>
      <c r="U60" s="15"/>
      <c r="V60" s="15"/>
    </row>
    <row r="61" spans="1:22" s="31" customFormat="1" ht="15" customHeight="1">
      <c r="A61" s="127"/>
      <c r="B61" s="152" t="s">
        <v>86</v>
      </c>
      <c r="C61" s="140" t="s">
        <v>88</v>
      </c>
      <c r="D61" s="141">
        <v>3</v>
      </c>
      <c r="E61" s="140">
        <v>0</v>
      </c>
      <c r="F61" s="135"/>
      <c r="G61" s="135"/>
      <c r="H61" s="135"/>
      <c r="I61" s="135"/>
      <c r="J61" s="135"/>
      <c r="K61" s="135"/>
      <c r="L61" s="135"/>
      <c r="M61" s="202"/>
      <c r="N61" s="127"/>
      <c r="O61" s="127"/>
      <c r="U61" s="15"/>
      <c r="V61" s="15"/>
    </row>
    <row r="62" spans="1:22" s="31" customFormat="1" ht="15" customHeight="1" thickBot="1">
      <c r="A62" s="127"/>
      <c r="B62" s="156" t="s">
        <v>87</v>
      </c>
      <c r="C62" s="157" t="s">
        <v>89</v>
      </c>
      <c r="D62" s="158">
        <v>5</v>
      </c>
      <c r="E62" s="157">
        <v>0</v>
      </c>
      <c r="F62" s="159"/>
      <c r="G62" s="159"/>
      <c r="H62" s="159"/>
      <c r="I62" s="159"/>
      <c r="J62" s="159"/>
      <c r="K62" s="159"/>
      <c r="L62" s="159"/>
      <c r="M62" s="203"/>
      <c r="N62" s="127"/>
      <c r="O62" s="127"/>
      <c r="U62" s="15"/>
      <c r="V62" s="15"/>
    </row>
    <row r="63" spans="2:22" s="31" customFormat="1" ht="15" customHeight="1" thickBot="1">
      <c r="B63" s="247"/>
      <c r="C63" s="247"/>
      <c r="D63" s="247"/>
      <c r="E63" s="247"/>
      <c r="F63" s="246"/>
      <c r="G63" s="246"/>
      <c r="H63" s="246"/>
      <c r="I63" s="246"/>
      <c r="J63" s="246"/>
      <c r="K63" s="246"/>
      <c r="L63" s="246"/>
      <c r="M63" s="246"/>
      <c r="Q63" s="30"/>
      <c r="R63" s="30"/>
      <c r="S63" s="30"/>
      <c r="T63" s="30"/>
      <c r="U63" s="30"/>
      <c r="V63" s="204"/>
    </row>
    <row r="64" spans="1:22" s="31" customFormat="1" ht="15" customHeight="1">
      <c r="A64" s="127"/>
      <c r="B64" s="136" t="s">
        <v>7</v>
      </c>
      <c r="C64" s="137">
        <v>5</v>
      </c>
      <c r="D64" s="138" t="s">
        <v>8</v>
      </c>
      <c r="E64" s="138" t="s">
        <v>9</v>
      </c>
      <c r="F64" s="138" t="s">
        <v>10</v>
      </c>
      <c r="G64" s="138" t="s">
        <v>11</v>
      </c>
      <c r="H64" s="138" t="s">
        <v>12</v>
      </c>
      <c r="I64" s="138" t="s">
        <v>13</v>
      </c>
      <c r="J64" s="138" t="s">
        <v>14</v>
      </c>
      <c r="K64" s="139" t="s">
        <v>15</v>
      </c>
      <c r="L64" s="220" t="s">
        <v>16</v>
      </c>
      <c r="M64" s="221"/>
      <c r="N64" s="127"/>
      <c r="O64" s="127"/>
      <c r="P64" s="127"/>
      <c r="Q64" s="39"/>
      <c r="R64" s="39"/>
      <c r="S64" s="5"/>
      <c r="T64" s="5"/>
      <c r="U64" s="15"/>
      <c r="V64" s="5"/>
    </row>
    <row r="65" spans="1:21" s="31" customFormat="1" ht="15" customHeight="1">
      <c r="A65" s="127"/>
      <c r="B65" s="218" t="s">
        <v>91</v>
      </c>
      <c r="C65" s="219"/>
      <c r="D65" s="140">
        <v>5</v>
      </c>
      <c r="E65" s="140">
        <v>2</v>
      </c>
      <c r="F65" s="140">
        <v>3</v>
      </c>
      <c r="G65" s="140">
        <v>1</v>
      </c>
      <c r="H65" s="140">
        <v>2</v>
      </c>
      <c r="I65" s="140">
        <v>0</v>
      </c>
      <c r="J65" s="140">
        <v>6</v>
      </c>
      <c r="K65" s="141">
        <v>4</v>
      </c>
      <c r="L65" s="222" t="s">
        <v>90</v>
      </c>
      <c r="M65" s="223"/>
      <c r="N65" s="127"/>
      <c r="O65" s="127"/>
      <c r="P65" s="127"/>
      <c r="Q65" s="39"/>
      <c r="R65" s="39"/>
      <c r="S65" s="5"/>
      <c r="T65" s="5"/>
      <c r="U65" s="15"/>
    </row>
    <row r="66" spans="1:21" s="31" customFormat="1" ht="15" customHeight="1">
      <c r="A66" s="127"/>
      <c r="B66" s="218" t="s">
        <v>90</v>
      </c>
      <c r="C66" s="219"/>
      <c r="D66" s="140">
        <v>7</v>
      </c>
      <c r="E66" s="140">
        <v>9</v>
      </c>
      <c r="F66" s="140">
        <v>3</v>
      </c>
      <c r="G66" s="140">
        <v>2</v>
      </c>
      <c r="H66" s="140">
        <v>1</v>
      </c>
      <c r="I66" s="140">
        <v>0</v>
      </c>
      <c r="J66" s="140">
        <v>13</v>
      </c>
      <c r="K66" s="141">
        <v>4</v>
      </c>
      <c r="L66" s="222" t="s">
        <v>91</v>
      </c>
      <c r="M66" s="223"/>
      <c r="N66" s="127"/>
      <c r="O66" s="127"/>
      <c r="P66" s="127"/>
      <c r="Q66" s="39"/>
      <c r="R66" s="39"/>
      <c r="S66" s="5"/>
      <c r="T66" s="5"/>
      <c r="U66" s="15"/>
    </row>
    <row r="67" spans="1:21" s="31" customFormat="1" ht="15" customHeight="1">
      <c r="A67" s="127"/>
      <c r="B67" s="218" t="s">
        <v>92</v>
      </c>
      <c r="C67" s="219"/>
      <c r="D67" s="140">
        <v>3</v>
      </c>
      <c r="E67" s="140">
        <v>-6</v>
      </c>
      <c r="F67" s="140">
        <v>3</v>
      </c>
      <c r="G67" s="140">
        <v>1</v>
      </c>
      <c r="H67" s="140">
        <v>0</v>
      </c>
      <c r="I67" s="140">
        <v>2</v>
      </c>
      <c r="J67" s="140">
        <v>3</v>
      </c>
      <c r="K67" s="141">
        <v>9</v>
      </c>
      <c r="L67" s="222" t="s">
        <v>92</v>
      </c>
      <c r="M67" s="223"/>
      <c r="N67" s="127"/>
      <c r="O67" s="127"/>
      <c r="P67" s="127"/>
      <c r="Q67" s="39"/>
      <c r="R67" s="39"/>
      <c r="S67" s="5"/>
      <c r="T67" s="5"/>
      <c r="U67" s="15"/>
    </row>
    <row r="68" spans="1:21" s="31" customFormat="1" ht="15" customHeight="1" thickBot="1">
      <c r="A68" s="127"/>
      <c r="B68" s="218" t="s">
        <v>93</v>
      </c>
      <c r="C68" s="219"/>
      <c r="D68" s="140">
        <v>1</v>
      </c>
      <c r="E68" s="140">
        <v>-5</v>
      </c>
      <c r="F68" s="140">
        <v>3</v>
      </c>
      <c r="G68" s="140">
        <v>0</v>
      </c>
      <c r="H68" s="140">
        <v>1</v>
      </c>
      <c r="I68" s="140">
        <v>2</v>
      </c>
      <c r="J68" s="140">
        <v>2</v>
      </c>
      <c r="K68" s="141">
        <v>7</v>
      </c>
      <c r="L68" s="230" t="s">
        <v>93</v>
      </c>
      <c r="M68" s="231"/>
      <c r="N68" s="127"/>
      <c r="O68" s="127"/>
      <c r="P68" s="127"/>
      <c r="Q68" s="39"/>
      <c r="R68" s="39"/>
      <c r="S68" s="39"/>
      <c r="T68" s="39"/>
      <c r="U68" s="15"/>
    </row>
    <row r="69" spans="1:22" s="31" customFormat="1" ht="15" customHeight="1">
      <c r="A69" s="127"/>
      <c r="B69" s="142"/>
      <c r="C69" s="143"/>
      <c r="D69" s="144"/>
      <c r="E69" s="145">
        <v>0</v>
      </c>
      <c r="F69" s="146"/>
      <c r="G69" s="198"/>
      <c r="H69" s="148"/>
      <c r="I69" s="146"/>
      <c r="J69" s="146"/>
      <c r="K69" s="146"/>
      <c r="L69" s="148"/>
      <c r="M69" s="199"/>
      <c r="N69" s="127"/>
      <c r="O69" s="127"/>
      <c r="U69" s="15"/>
      <c r="V69" s="15"/>
    </row>
    <row r="70" spans="1:22" s="31" customFormat="1" ht="15" customHeight="1">
      <c r="A70" s="127"/>
      <c r="B70" s="150" t="s">
        <v>21</v>
      </c>
      <c r="C70" s="151"/>
      <c r="D70" s="235" t="s">
        <v>22</v>
      </c>
      <c r="E70" s="236"/>
      <c r="F70" s="227" t="s">
        <v>23</v>
      </c>
      <c r="G70" s="228"/>
      <c r="H70" s="228"/>
      <c r="I70" s="228"/>
      <c r="J70" s="228"/>
      <c r="K70" s="228"/>
      <c r="L70" s="228"/>
      <c r="M70" s="229"/>
      <c r="N70" s="127"/>
      <c r="O70" s="127"/>
      <c r="U70" s="15"/>
      <c r="V70" s="15"/>
    </row>
    <row r="71" spans="1:22" s="31" customFormat="1" ht="15" customHeight="1">
      <c r="A71" s="127"/>
      <c r="B71" s="152" t="s">
        <v>91</v>
      </c>
      <c r="C71" s="140" t="s">
        <v>93</v>
      </c>
      <c r="D71" s="141">
        <v>1</v>
      </c>
      <c r="E71" s="140">
        <v>1</v>
      </c>
      <c r="F71" s="135"/>
      <c r="G71" s="135"/>
      <c r="H71" s="135"/>
      <c r="I71" s="154"/>
      <c r="J71" s="154"/>
      <c r="K71" s="154"/>
      <c r="L71" s="154"/>
      <c r="M71" s="200"/>
      <c r="N71" s="127"/>
      <c r="O71" s="127"/>
      <c r="U71" s="15"/>
      <c r="V71" s="15"/>
    </row>
    <row r="72" spans="1:22" s="31" customFormat="1" ht="15" customHeight="1">
      <c r="A72" s="127"/>
      <c r="B72" s="152" t="s">
        <v>90</v>
      </c>
      <c r="C72" s="140" t="s">
        <v>92</v>
      </c>
      <c r="D72" s="141">
        <v>6</v>
      </c>
      <c r="E72" s="140">
        <v>1</v>
      </c>
      <c r="F72" s="135"/>
      <c r="G72" s="135"/>
      <c r="H72" s="135"/>
      <c r="I72" s="154"/>
      <c r="J72" s="154"/>
      <c r="K72" s="154"/>
      <c r="L72" s="154"/>
      <c r="M72" s="200"/>
      <c r="N72" s="127"/>
      <c r="O72" s="127"/>
      <c r="U72" s="15"/>
      <c r="V72" s="15"/>
    </row>
    <row r="73" spans="1:22" s="31" customFormat="1" ht="15" customHeight="1">
      <c r="A73" s="127"/>
      <c r="B73" s="152" t="s">
        <v>91</v>
      </c>
      <c r="C73" s="140" t="s">
        <v>92</v>
      </c>
      <c r="D73" s="141">
        <v>2</v>
      </c>
      <c r="E73" s="140">
        <v>0</v>
      </c>
      <c r="F73" s="135"/>
      <c r="G73" s="135"/>
      <c r="H73" s="135"/>
      <c r="I73" s="154"/>
      <c r="J73" s="154"/>
      <c r="K73" s="154"/>
      <c r="L73" s="154"/>
      <c r="M73" s="200"/>
      <c r="N73" s="127"/>
      <c r="O73" s="127"/>
      <c r="U73" s="15"/>
      <c r="V73" s="15"/>
    </row>
    <row r="74" spans="1:22" s="31" customFormat="1" ht="15" customHeight="1">
      <c r="A74" s="127"/>
      <c r="B74" s="152" t="s">
        <v>90</v>
      </c>
      <c r="C74" s="140" t="s">
        <v>93</v>
      </c>
      <c r="D74" s="141">
        <v>4</v>
      </c>
      <c r="E74" s="140">
        <v>0</v>
      </c>
      <c r="F74" s="135"/>
      <c r="G74" s="135"/>
      <c r="H74" s="135"/>
      <c r="I74" s="135"/>
      <c r="J74" s="135"/>
      <c r="K74" s="135"/>
      <c r="L74" s="135"/>
      <c r="M74" s="202"/>
      <c r="N74" s="127"/>
      <c r="O74" s="127"/>
      <c r="U74" s="15"/>
      <c r="V74" s="15"/>
    </row>
    <row r="75" spans="1:22" s="31" customFormat="1" ht="15" customHeight="1">
      <c r="A75" s="127"/>
      <c r="B75" s="152" t="s">
        <v>91</v>
      </c>
      <c r="C75" s="140" t="s">
        <v>90</v>
      </c>
      <c r="D75" s="141">
        <v>3</v>
      </c>
      <c r="E75" s="140">
        <v>3</v>
      </c>
      <c r="F75" s="135"/>
      <c r="G75" s="135"/>
      <c r="H75" s="135"/>
      <c r="I75" s="135"/>
      <c r="J75" s="135"/>
      <c r="K75" s="135"/>
      <c r="L75" s="135"/>
      <c r="M75" s="202"/>
      <c r="N75" s="127"/>
      <c r="O75" s="127"/>
      <c r="U75" s="15"/>
      <c r="V75" s="15"/>
    </row>
    <row r="76" spans="1:22" s="31" customFormat="1" ht="15" customHeight="1" thickBot="1">
      <c r="A76" s="127"/>
      <c r="B76" s="156" t="s">
        <v>92</v>
      </c>
      <c r="C76" s="157" t="s">
        <v>93</v>
      </c>
      <c r="D76" s="158">
        <v>2</v>
      </c>
      <c r="E76" s="157">
        <v>1</v>
      </c>
      <c r="F76" s="159"/>
      <c r="G76" s="159"/>
      <c r="H76" s="159"/>
      <c r="I76" s="159"/>
      <c r="J76" s="159"/>
      <c r="K76" s="159"/>
      <c r="L76" s="159"/>
      <c r="M76" s="203"/>
      <c r="N76" s="127"/>
      <c r="O76" s="127"/>
      <c r="U76" s="15"/>
      <c r="V76" s="15"/>
    </row>
    <row r="77" spans="2:16" ht="15" customHeight="1">
      <c r="B77" s="33"/>
      <c r="C77" s="33"/>
      <c r="D77" s="33"/>
      <c r="E77" s="33"/>
      <c r="F77" s="135"/>
      <c r="G77" s="135"/>
      <c r="H77" s="135"/>
      <c r="I77" s="135"/>
      <c r="J77" s="135"/>
      <c r="K77" s="135"/>
      <c r="L77" s="135"/>
      <c r="M77" s="135"/>
      <c r="P77" s="5"/>
    </row>
    <row r="78" ht="15" customHeight="1" thickBot="1"/>
    <row r="79" spans="1:13" ht="15" customHeight="1" thickBot="1">
      <c r="A79" s="211" t="s">
        <v>47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3"/>
    </row>
    <row r="80" spans="1:22" s="168" customFormat="1" ht="15" customHeight="1">
      <c r="A80" s="205"/>
      <c r="B80" s="234" t="s">
        <v>21</v>
      </c>
      <c r="C80" s="234"/>
      <c r="D80" s="234" t="s">
        <v>22</v>
      </c>
      <c r="E80" s="234"/>
      <c r="F80" s="165" t="s">
        <v>48</v>
      </c>
      <c r="G80" s="166" t="s">
        <v>49</v>
      </c>
      <c r="H80" s="166" t="s">
        <v>50</v>
      </c>
      <c r="I80" s="237" t="s">
        <v>51</v>
      </c>
      <c r="J80" s="237"/>
      <c r="K80" s="250" t="s">
        <v>52</v>
      </c>
      <c r="L80" s="251"/>
      <c r="M80" s="252"/>
      <c r="Q80" s="169"/>
      <c r="R80" s="169"/>
      <c r="S80" s="128"/>
      <c r="T80" s="128"/>
      <c r="U80" s="170"/>
      <c r="V80" s="5"/>
    </row>
    <row r="81" spans="1:13" ht="15" customHeight="1">
      <c r="A81" s="23" t="s">
        <v>53</v>
      </c>
      <c r="B81" s="171" t="s">
        <v>79</v>
      </c>
      <c r="C81" s="171" t="s">
        <v>83</v>
      </c>
      <c r="D81" s="24">
        <v>1</v>
      </c>
      <c r="E81" s="25">
        <v>2</v>
      </c>
      <c r="F81" s="171">
        <v>5</v>
      </c>
      <c r="G81" s="171" t="s">
        <v>76</v>
      </c>
      <c r="H81" s="171" t="s">
        <v>54</v>
      </c>
      <c r="I81" s="214" t="s">
        <v>83</v>
      </c>
      <c r="J81" s="214"/>
      <c r="K81" s="225" t="s">
        <v>79</v>
      </c>
      <c r="L81" s="258"/>
      <c r="M81" s="259"/>
    </row>
    <row r="82" spans="1:13" ht="15" customHeight="1" thickBot="1">
      <c r="A82" s="34" t="s">
        <v>55</v>
      </c>
      <c r="B82" s="173" t="s">
        <v>87</v>
      </c>
      <c r="C82" s="173" t="s">
        <v>91</v>
      </c>
      <c r="D82" s="35">
        <v>3</v>
      </c>
      <c r="E82" s="36">
        <v>1</v>
      </c>
      <c r="F82" s="173">
        <v>6</v>
      </c>
      <c r="G82" s="173" t="s">
        <v>80</v>
      </c>
      <c r="H82" s="173"/>
      <c r="I82" s="215" t="s">
        <v>87</v>
      </c>
      <c r="J82" s="215"/>
      <c r="K82" s="232" t="s">
        <v>91</v>
      </c>
      <c r="L82" s="256"/>
      <c r="M82" s="257"/>
    </row>
    <row r="83" spans="1:13" ht="15" customHeight="1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 customHeight="1" thickBot="1">
      <c r="A84" s="211" t="s">
        <v>58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3"/>
    </row>
    <row r="85" spans="1:13" ht="15" customHeight="1">
      <c r="A85" s="205"/>
      <c r="B85" s="234" t="s">
        <v>21</v>
      </c>
      <c r="C85" s="234"/>
      <c r="D85" s="234" t="s">
        <v>22</v>
      </c>
      <c r="E85" s="234"/>
      <c r="F85" s="165" t="s">
        <v>48</v>
      </c>
      <c r="G85" s="166" t="s">
        <v>49</v>
      </c>
      <c r="H85" s="166" t="s">
        <v>50</v>
      </c>
      <c r="I85" s="237" t="s">
        <v>51</v>
      </c>
      <c r="J85" s="237"/>
      <c r="K85" s="250" t="s">
        <v>52</v>
      </c>
      <c r="L85" s="251"/>
      <c r="M85" s="252"/>
    </row>
    <row r="86" spans="1:13" ht="15" customHeight="1">
      <c r="A86" s="23" t="s">
        <v>59</v>
      </c>
      <c r="B86" s="171" t="s">
        <v>74</v>
      </c>
      <c r="C86" s="171" t="s">
        <v>83</v>
      </c>
      <c r="D86" s="24">
        <v>3</v>
      </c>
      <c r="E86" s="25">
        <v>4</v>
      </c>
      <c r="F86" s="171">
        <v>5</v>
      </c>
      <c r="G86" s="171" t="s">
        <v>94</v>
      </c>
      <c r="H86" s="171" t="s">
        <v>70</v>
      </c>
      <c r="I86" s="214" t="s">
        <v>83</v>
      </c>
      <c r="J86" s="214"/>
      <c r="K86" s="225" t="s">
        <v>74</v>
      </c>
      <c r="L86" s="258"/>
      <c r="M86" s="259"/>
    </row>
    <row r="87" spans="1:13" ht="15" customHeight="1">
      <c r="A87" s="23" t="s">
        <v>60</v>
      </c>
      <c r="B87" s="171" t="s">
        <v>90</v>
      </c>
      <c r="C87" s="171" t="s">
        <v>86</v>
      </c>
      <c r="D87" s="24">
        <v>2</v>
      </c>
      <c r="E87" s="25">
        <v>0</v>
      </c>
      <c r="F87" s="171">
        <v>6</v>
      </c>
      <c r="G87" s="171" t="s">
        <v>79</v>
      </c>
      <c r="H87" s="171"/>
      <c r="I87" s="214" t="s">
        <v>90</v>
      </c>
      <c r="J87" s="214"/>
      <c r="K87" s="225" t="s">
        <v>86</v>
      </c>
      <c r="L87" s="258"/>
      <c r="M87" s="259"/>
    </row>
    <row r="88" spans="1:13" ht="15" customHeight="1">
      <c r="A88" s="23" t="s">
        <v>61</v>
      </c>
      <c r="B88" s="171" t="s">
        <v>82</v>
      </c>
      <c r="C88" s="171" t="s">
        <v>75</v>
      </c>
      <c r="D88" s="24">
        <v>2</v>
      </c>
      <c r="E88" s="25">
        <v>1</v>
      </c>
      <c r="F88" s="171">
        <v>7</v>
      </c>
      <c r="G88" s="171" t="s">
        <v>91</v>
      </c>
      <c r="H88" s="171"/>
      <c r="I88" s="214" t="s">
        <v>82</v>
      </c>
      <c r="J88" s="214"/>
      <c r="K88" s="225" t="s">
        <v>75</v>
      </c>
      <c r="L88" s="258"/>
      <c r="M88" s="259"/>
    </row>
    <row r="89" spans="1:13" ht="15" customHeight="1" thickBot="1">
      <c r="A89" s="34" t="s">
        <v>62</v>
      </c>
      <c r="B89" s="173" t="s">
        <v>87</v>
      </c>
      <c r="C89" s="173" t="s">
        <v>78</v>
      </c>
      <c r="D89" s="35">
        <v>0</v>
      </c>
      <c r="E89" s="36">
        <v>3</v>
      </c>
      <c r="F89" s="173">
        <v>8</v>
      </c>
      <c r="G89" s="173" t="s">
        <v>95</v>
      </c>
      <c r="H89" s="173"/>
      <c r="I89" s="215" t="s">
        <v>78</v>
      </c>
      <c r="J89" s="215"/>
      <c r="K89" s="232" t="s">
        <v>87</v>
      </c>
      <c r="L89" s="256"/>
      <c r="M89" s="257"/>
    </row>
    <row r="90" spans="1:13" ht="15" customHeight="1" thickBo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 customHeight="1" thickBot="1">
      <c r="A91" s="211" t="s">
        <v>63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3"/>
    </row>
    <row r="92" spans="1:13" ht="15" customHeight="1">
      <c r="A92" s="205"/>
      <c r="B92" s="234" t="s">
        <v>21</v>
      </c>
      <c r="C92" s="234"/>
      <c r="D92" s="234" t="s">
        <v>22</v>
      </c>
      <c r="E92" s="234"/>
      <c r="F92" s="165" t="s">
        <v>48</v>
      </c>
      <c r="G92" s="166" t="s">
        <v>49</v>
      </c>
      <c r="H92" s="166" t="s">
        <v>50</v>
      </c>
      <c r="I92" s="237" t="s">
        <v>51</v>
      </c>
      <c r="J92" s="237"/>
      <c r="K92" s="250" t="s">
        <v>52</v>
      </c>
      <c r="L92" s="251"/>
      <c r="M92" s="252"/>
    </row>
    <row r="93" spans="1:13" ht="15" customHeight="1">
      <c r="A93" s="23" t="s">
        <v>64</v>
      </c>
      <c r="B93" s="171" t="s">
        <v>83</v>
      </c>
      <c r="C93" s="171" t="s">
        <v>90</v>
      </c>
      <c r="D93" s="24">
        <v>1</v>
      </c>
      <c r="E93" s="25">
        <v>6</v>
      </c>
      <c r="F93" s="171">
        <v>3</v>
      </c>
      <c r="G93" s="171" t="s">
        <v>87</v>
      </c>
      <c r="H93" s="171"/>
      <c r="I93" s="214" t="s">
        <v>90</v>
      </c>
      <c r="J93" s="214"/>
      <c r="K93" s="225" t="s">
        <v>83</v>
      </c>
      <c r="L93" s="258"/>
      <c r="M93" s="259"/>
    </row>
    <row r="94" spans="1:13" ht="15" customHeight="1" thickBot="1">
      <c r="A94" s="34" t="s">
        <v>65</v>
      </c>
      <c r="B94" s="173" t="s">
        <v>82</v>
      </c>
      <c r="C94" s="173" t="s">
        <v>78</v>
      </c>
      <c r="D94" s="35">
        <v>0</v>
      </c>
      <c r="E94" s="36">
        <v>1</v>
      </c>
      <c r="F94" s="173">
        <v>4</v>
      </c>
      <c r="G94" s="173" t="s">
        <v>74</v>
      </c>
      <c r="H94" s="173" t="s">
        <v>54</v>
      </c>
      <c r="I94" s="215" t="s">
        <v>78</v>
      </c>
      <c r="J94" s="215"/>
      <c r="K94" s="232" t="s">
        <v>82</v>
      </c>
      <c r="L94" s="256"/>
      <c r="M94" s="257"/>
    </row>
    <row r="95" spans="1:13" ht="15" customHeight="1" thickBo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 customHeight="1" thickBot="1">
      <c r="A96" s="211" t="s">
        <v>66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3"/>
    </row>
    <row r="97" spans="1:13" ht="15" customHeight="1">
      <c r="A97" s="205"/>
      <c r="B97" s="234" t="s">
        <v>21</v>
      </c>
      <c r="C97" s="234"/>
      <c r="D97" s="234" t="s">
        <v>22</v>
      </c>
      <c r="E97" s="234"/>
      <c r="F97" s="165" t="s">
        <v>48</v>
      </c>
      <c r="G97" s="166" t="s">
        <v>49</v>
      </c>
      <c r="H97" s="166" t="s">
        <v>50</v>
      </c>
      <c r="I97" s="237" t="s">
        <v>121</v>
      </c>
      <c r="J97" s="237"/>
      <c r="K97" s="250" t="s">
        <v>122</v>
      </c>
      <c r="L97" s="251"/>
      <c r="M97" s="252"/>
    </row>
    <row r="98" spans="1:13" ht="15" customHeight="1" thickBot="1">
      <c r="A98" s="34"/>
      <c r="B98" s="173" t="s">
        <v>90</v>
      </c>
      <c r="C98" s="173" t="s">
        <v>78</v>
      </c>
      <c r="D98" s="35">
        <v>4</v>
      </c>
      <c r="E98" s="36">
        <v>0</v>
      </c>
      <c r="F98" s="173">
        <v>4</v>
      </c>
      <c r="G98" s="173" t="s">
        <v>82</v>
      </c>
      <c r="H98" s="173"/>
      <c r="I98" s="215" t="s">
        <v>90</v>
      </c>
      <c r="J98" s="215"/>
      <c r="K98" s="232" t="s">
        <v>78</v>
      </c>
      <c r="L98" s="256"/>
      <c r="M98" s="257"/>
    </row>
    <row r="99" spans="1:22" s="168" customFormat="1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Q99" s="169"/>
      <c r="R99" s="169"/>
      <c r="S99" s="128"/>
      <c r="T99" s="128"/>
      <c r="U99" s="170"/>
      <c r="V99" s="5"/>
    </row>
    <row r="100" spans="1:13" ht="15" customHeight="1" thickBo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 customHeight="1" thickBot="1">
      <c r="A101" s="253" t="s">
        <v>68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5"/>
    </row>
    <row r="102" spans="1:13" ht="15" customHeight="1">
      <c r="A102" s="205"/>
      <c r="B102" s="234" t="s">
        <v>21</v>
      </c>
      <c r="C102" s="234"/>
      <c r="D102" s="234" t="s">
        <v>22</v>
      </c>
      <c r="E102" s="234"/>
      <c r="F102" s="165" t="s">
        <v>48</v>
      </c>
      <c r="G102" s="166" t="s">
        <v>49</v>
      </c>
      <c r="H102" s="166" t="s">
        <v>50</v>
      </c>
      <c r="I102" s="237" t="s">
        <v>51</v>
      </c>
      <c r="J102" s="237"/>
      <c r="K102" s="250" t="s">
        <v>52</v>
      </c>
      <c r="L102" s="251"/>
      <c r="M102" s="252"/>
    </row>
    <row r="103" spans="1:13" ht="15" customHeight="1">
      <c r="A103" s="23" t="s">
        <v>53</v>
      </c>
      <c r="B103" s="171" t="s">
        <v>81</v>
      </c>
      <c r="C103" s="171" t="s">
        <v>85</v>
      </c>
      <c r="D103" s="24">
        <v>0</v>
      </c>
      <c r="E103" s="25">
        <v>2</v>
      </c>
      <c r="F103" s="171">
        <v>11</v>
      </c>
      <c r="G103" s="171" t="s">
        <v>74</v>
      </c>
      <c r="H103" s="171"/>
      <c r="I103" s="214" t="s">
        <v>85</v>
      </c>
      <c r="J103" s="214"/>
      <c r="K103" s="225" t="s">
        <v>81</v>
      </c>
      <c r="L103" s="258"/>
      <c r="M103" s="259"/>
    </row>
    <row r="104" spans="1:13" ht="15" customHeight="1" thickBot="1">
      <c r="A104" s="34" t="s">
        <v>55</v>
      </c>
      <c r="B104" s="173" t="s">
        <v>131</v>
      </c>
      <c r="C104" s="173" t="s">
        <v>93</v>
      </c>
      <c r="D104" s="35">
        <v>0</v>
      </c>
      <c r="E104" s="36">
        <v>5</v>
      </c>
      <c r="F104" s="173">
        <v>12</v>
      </c>
      <c r="G104" s="173"/>
      <c r="H104" s="173"/>
      <c r="I104" s="215" t="s">
        <v>93</v>
      </c>
      <c r="J104" s="215"/>
      <c r="K104" s="232" t="s">
        <v>89</v>
      </c>
      <c r="L104" s="256"/>
      <c r="M104" s="257"/>
    </row>
    <row r="105" spans="1:13" ht="15" customHeight="1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 customHeight="1" thickBot="1">
      <c r="A106" s="253" t="s">
        <v>69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5"/>
    </row>
    <row r="107" spans="1:13" ht="15" customHeight="1">
      <c r="A107" s="205"/>
      <c r="B107" s="234" t="s">
        <v>21</v>
      </c>
      <c r="C107" s="234"/>
      <c r="D107" s="234" t="s">
        <v>22</v>
      </c>
      <c r="E107" s="234"/>
      <c r="F107" s="165" t="s">
        <v>48</v>
      </c>
      <c r="G107" s="166" t="s">
        <v>49</v>
      </c>
      <c r="H107" s="166" t="s">
        <v>50</v>
      </c>
      <c r="I107" s="237" t="s">
        <v>51</v>
      </c>
      <c r="J107" s="237"/>
      <c r="K107" s="250" t="s">
        <v>52</v>
      </c>
      <c r="L107" s="251"/>
      <c r="M107" s="252"/>
    </row>
    <row r="108" spans="1:13" ht="15" customHeight="1">
      <c r="A108" s="23" t="s">
        <v>59</v>
      </c>
      <c r="B108" s="171" t="s">
        <v>76</v>
      </c>
      <c r="C108" s="171" t="s">
        <v>85</v>
      </c>
      <c r="D108" s="24">
        <v>1</v>
      </c>
      <c r="E108" s="25">
        <v>0</v>
      </c>
      <c r="F108" s="171">
        <v>13</v>
      </c>
      <c r="G108" s="171" t="s">
        <v>97</v>
      </c>
      <c r="H108" s="171"/>
      <c r="I108" s="214" t="s">
        <v>76</v>
      </c>
      <c r="J108" s="214"/>
      <c r="K108" s="225" t="s">
        <v>85</v>
      </c>
      <c r="L108" s="258"/>
      <c r="M108" s="259"/>
    </row>
    <row r="109" spans="1:13" ht="15" customHeight="1">
      <c r="A109" s="23" t="s">
        <v>60</v>
      </c>
      <c r="B109" s="171" t="s">
        <v>92</v>
      </c>
      <c r="C109" s="171" t="s">
        <v>88</v>
      </c>
      <c r="D109" s="24">
        <v>1</v>
      </c>
      <c r="E109" s="25">
        <v>4</v>
      </c>
      <c r="F109" s="171">
        <v>14</v>
      </c>
      <c r="G109" s="171" t="s">
        <v>81</v>
      </c>
      <c r="H109" s="171"/>
      <c r="I109" s="214" t="s">
        <v>88</v>
      </c>
      <c r="J109" s="214"/>
      <c r="K109" s="225" t="s">
        <v>92</v>
      </c>
      <c r="L109" s="258"/>
      <c r="M109" s="259"/>
    </row>
    <row r="110" spans="1:13" ht="15" customHeight="1">
      <c r="A110" s="23" t="s">
        <v>61</v>
      </c>
      <c r="B110" s="171" t="s">
        <v>84</v>
      </c>
      <c r="C110" s="171" t="s">
        <v>77</v>
      </c>
      <c r="D110" s="24">
        <v>4</v>
      </c>
      <c r="E110" s="25">
        <v>0</v>
      </c>
      <c r="F110" s="171">
        <v>15</v>
      </c>
      <c r="G110" s="171" t="s">
        <v>130</v>
      </c>
      <c r="H110" s="171"/>
      <c r="I110" s="214" t="s">
        <v>84</v>
      </c>
      <c r="J110" s="214"/>
      <c r="K110" s="225" t="s">
        <v>77</v>
      </c>
      <c r="L110" s="258"/>
      <c r="M110" s="259"/>
    </row>
    <row r="111" spans="1:13" ht="15" customHeight="1" thickBot="1">
      <c r="A111" s="34" t="s">
        <v>62</v>
      </c>
      <c r="B111" s="173" t="s">
        <v>93</v>
      </c>
      <c r="C111" s="173" t="s">
        <v>80</v>
      </c>
      <c r="D111" s="35">
        <v>5</v>
      </c>
      <c r="E111" s="36">
        <v>1</v>
      </c>
      <c r="F111" s="173">
        <v>16</v>
      </c>
      <c r="G111" s="173" t="s">
        <v>96</v>
      </c>
      <c r="H111" s="173"/>
      <c r="I111" s="215" t="s">
        <v>93</v>
      </c>
      <c r="J111" s="215"/>
      <c r="K111" s="232" t="s">
        <v>80</v>
      </c>
      <c r="L111" s="256"/>
      <c r="M111" s="257"/>
    </row>
    <row r="112" spans="1:13" ht="15" customHeight="1" thickBo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 customHeight="1" thickBot="1">
      <c r="A113" s="253" t="s">
        <v>71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5"/>
    </row>
    <row r="114" spans="1:13" ht="15" customHeight="1">
      <c r="A114" s="205"/>
      <c r="B114" s="234" t="s">
        <v>21</v>
      </c>
      <c r="C114" s="234"/>
      <c r="D114" s="234" t="s">
        <v>22</v>
      </c>
      <c r="E114" s="234"/>
      <c r="F114" s="165" t="s">
        <v>48</v>
      </c>
      <c r="G114" s="166" t="s">
        <v>49</v>
      </c>
      <c r="H114" s="166" t="s">
        <v>50</v>
      </c>
      <c r="I114" s="237" t="s">
        <v>51</v>
      </c>
      <c r="J114" s="237"/>
      <c r="K114" s="250" t="s">
        <v>52</v>
      </c>
      <c r="L114" s="251"/>
      <c r="M114" s="252"/>
    </row>
    <row r="115" spans="1:13" ht="15" customHeight="1">
      <c r="A115" s="23" t="s">
        <v>64</v>
      </c>
      <c r="B115" s="171" t="s">
        <v>76</v>
      </c>
      <c r="C115" s="171" t="s">
        <v>88</v>
      </c>
      <c r="D115" s="24">
        <v>0</v>
      </c>
      <c r="E115" s="25">
        <v>5</v>
      </c>
      <c r="F115" s="171">
        <v>7</v>
      </c>
      <c r="G115" s="171" t="s">
        <v>85</v>
      </c>
      <c r="H115" s="171"/>
      <c r="I115" s="214" t="s">
        <v>88</v>
      </c>
      <c r="J115" s="214"/>
      <c r="K115" s="225" t="s">
        <v>76</v>
      </c>
      <c r="L115" s="258"/>
      <c r="M115" s="259"/>
    </row>
    <row r="116" spans="1:13" ht="15" customHeight="1" thickBot="1">
      <c r="A116" s="34" t="s">
        <v>65</v>
      </c>
      <c r="B116" s="173" t="s">
        <v>84</v>
      </c>
      <c r="C116" s="173" t="s">
        <v>93</v>
      </c>
      <c r="D116" s="35">
        <v>1</v>
      </c>
      <c r="E116" s="36">
        <v>2</v>
      </c>
      <c r="F116" s="173">
        <v>8</v>
      </c>
      <c r="G116" s="173" t="s">
        <v>92</v>
      </c>
      <c r="H116" s="173"/>
      <c r="I116" s="215" t="s">
        <v>93</v>
      </c>
      <c r="J116" s="215"/>
      <c r="K116" s="232" t="s">
        <v>84</v>
      </c>
      <c r="L116" s="256"/>
      <c r="M116" s="257"/>
    </row>
    <row r="117" spans="1:13" ht="15" customHeight="1" thickBo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 customHeight="1" thickBot="1">
      <c r="A118" s="253" t="s">
        <v>72</v>
      </c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5"/>
    </row>
    <row r="119" spans="1:13" ht="15" customHeight="1">
      <c r="A119" s="205"/>
      <c r="B119" s="234" t="s">
        <v>21</v>
      </c>
      <c r="C119" s="234"/>
      <c r="D119" s="234" t="s">
        <v>22</v>
      </c>
      <c r="E119" s="234"/>
      <c r="F119" s="165" t="s">
        <v>48</v>
      </c>
      <c r="G119" s="166" t="s">
        <v>49</v>
      </c>
      <c r="H119" s="166" t="s">
        <v>50</v>
      </c>
      <c r="I119" s="237" t="s">
        <v>121</v>
      </c>
      <c r="J119" s="237"/>
      <c r="K119" s="250" t="s">
        <v>122</v>
      </c>
      <c r="L119" s="251"/>
      <c r="M119" s="252"/>
    </row>
    <row r="120" spans="1:13" ht="15" customHeight="1" thickBot="1">
      <c r="A120" s="34"/>
      <c r="B120" s="173" t="s">
        <v>88</v>
      </c>
      <c r="C120" s="173" t="s">
        <v>93</v>
      </c>
      <c r="D120" s="35">
        <v>0</v>
      </c>
      <c r="E120" s="36">
        <v>5</v>
      </c>
      <c r="F120" s="173">
        <v>8</v>
      </c>
      <c r="G120" s="173" t="s">
        <v>84</v>
      </c>
      <c r="H120" s="173"/>
      <c r="I120" s="215" t="s">
        <v>93</v>
      </c>
      <c r="J120" s="215"/>
      <c r="K120" s="232" t="s">
        <v>88</v>
      </c>
      <c r="L120" s="256"/>
      <c r="M120" s="257"/>
    </row>
    <row r="121" ht="15" customHeight="1"/>
    <row r="122" ht="15" customHeight="1"/>
    <row r="123" spans="1:13" ht="15" customHeight="1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</row>
    <row r="124" spans="1:13" ht="15" customHeight="1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</row>
    <row r="125" spans="1:13" ht="20.2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</row>
    <row r="126" spans="1:13" ht="20.2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</row>
    <row r="127" spans="1:13" ht="18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</row>
    <row r="128" spans="1:13" ht="20.25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</row>
    <row r="129" spans="1:21" ht="20.25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31"/>
      <c r="O129" s="31"/>
      <c r="P129" s="31"/>
      <c r="Q129" s="30"/>
      <c r="R129" s="30"/>
      <c r="S129" s="30"/>
      <c r="T129" s="30"/>
      <c r="U129" s="30"/>
    </row>
    <row r="130" spans="1:21" ht="20.25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31"/>
      <c r="O130" s="31"/>
      <c r="P130" s="31"/>
      <c r="Q130" s="30"/>
      <c r="R130" s="30"/>
      <c r="S130" s="30"/>
      <c r="T130" s="30"/>
      <c r="U130" s="30"/>
    </row>
    <row r="131" spans="1:21" ht="20.25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31"/>
      <c r="O131" s="31"/>
      <c r="P131" s="31"/>
      <c r="Q131" s="30"/>
      <c r="R131" s="30"/>
      <c r="S131" s="30"/>
      <c r="T131" s="30"/>
      <c r="U131" s="30"/>
    </row>
    <row r="132" spans="1:21" ht="20.25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31"/>
      <c r="O132" s="31"/>
      <c r="P132" s="31"/>
      <c r="Q132" s="30"/>
      <c r="R132" s="30"/>
      <c r="S132" s="30"/>
      <c r="T132" s="30"/>
      <c r="U132" s="30"/>
    </row>
    <row r="133" spans="1:21" ht="20.25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31"/>
      <c r="O133" s="31"/>
      <c r="P133" s="31"/>
      <c r="Q133" s="30"/>
      <c r="R133" s="30"/>
      <c r="S133" s="30"/>
      <c r="T133" s="30"/>
      <c r="U133" s="30"/>
    </row>
    <row r="134" spans="1:21" ht="20.25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31"/>
      <c r="O134" s="31"/>
      <c r="P134" s="31"/>
      <c r="Q134" s="30"/>
      <c r="R134" s="30"/>
      <c r="S134" s="30"/>
      <c r="T134" s="30"/>
      <c r="U134" s="30"/>
    </row>
    <row r="135" spans="1:21" ht="20.25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31"/>
      <c r="O135" s="31"/>
      <c r="P135" s="31"/>
      <c r="Q135" s="30"/>
      <c r="R135" s="30"/>
      <c r="S135" s="30"/>
      <c r="T135" s="30"/>
      <c r="U135" s="30"/>
    </row>
    <row r="136" spans="1:22" s="135" customFormat="1" ht="20.25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31"/>
      <c r="O136" s="31"/>
      <c r="P136" s="31"/>
      <c r="Q136" s="30"/>
      <c r="R136" s="30"/>
      <c r="S136" s="30"/>
      <c r="T136" s="30"/>
      <c r="U136" s="30"/>
      <c r="V136" s="39"/>
    </row>
    <row r="137" spans="1:23" s="135" customFormat="1" ht="20.25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31"/>
      <c r="O137" s="31"/>
      <c r="P137" s="31"/>
      <c r="Q137" s="30"/>
      <c r="R137" s="30"/>
      <c r="S137" s="30"/>
      <c r="T137" s="30"/>
      <c r="U137" s="30"/>
      <c r="V137" s="39"/>
      <c r="W137" s="206"/>
    </row>
    <row r="138" spans="1:23" ht="20.25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31"/>
      <c r="O138" s="31"/>
      <c r="P138" s="31"/>
      <c r="Q138" s="30"/>
      <c r="R138" s="30"/>
      <c r="S138" s="30"/>
      <c r="T138" s="30"/>
      <c r="U138" s="30"/>
      <c r="W138" s="207" t="s">
        <v>73</v>
      </c>
    </row>
    <row r="139" spans="1:23" ht="20.25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31"/>
      <c r="O139" s="31"/>
      <c r="P139" s="31"/>
      <c r="Q139" s="30"/>
      <c r="R139" s="30"/>
      <c r="S139" s="30"/>
      <c r="T139" s="30"/>
      <c r="U139" s="30"/>
      <c r="W139" s="207" t="e">
        <f>#REF!</f>
        <v>#REF!</v>
      </c>
    </row>
    <row r="140" spans="1:23" ht="20.25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31"/>
      <c r="O140" s="31"/>
      <c r="P140" s="31"/>
      <c r="Q140" s="30"/>
      <c r="R140" s="30"/>
      <c r="S140" s="30"/>
      <c r="T140" s="30"/>
      <c r="U140" s="30"/>
      <c r="V140" s="30"/>
      <c r="W140" s="207" t="e">
        <f>#REF!</f>
        <v>#REF!</v>
      </c>
    </row>
    <row r="141" spans="1:23" ht="20.25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W141" s="207" t="e">
        <f>#REF!</f>
        <v>#REF!</v>
      </c>
    </row>
    <row r="142" spans="1:23" ht="20.25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W142" s="207" t="e">
        <f>#REF!</f>
        <v>#REF!</v>
      </c>
    </row>
    <row r="143" spans="1:23" ht="20.25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W143" s="207" t="e">
        <f>#REF!</f>
        <v>#REF!</v>
      </c>
    </row>
    <row r="144" spans="1:23" ht="20.25">
      <c r="A144" s="183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W144" s="207" t="e">
        <f>#REF!</f>
        <v>#REF!</v>
      </c>
    </row>
    <row r="145" spans="1:23" ht="20.25">
      <c r="A145" s="183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W145" s="207" t="e">
        <f>#REF!</f>
        <v>#REF!</v>
      </c>
    </row>
    <row r="146" spans="1:23" ht="20.25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W146" s="208" t="e">
        <f>#REF!</f>
        <v>#REF!</v>
      </c>
    </row>
    <row r="147" spans="1:23" ht="20.25">
      <c r="A147" s="183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W147" s="209"/>
    </row>
    <row r="148" spans="1:23" s="177" customFormat="1" ht="23.25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Q148" s="185"/>
      <c r="R148" s="185"/>
      <c r="S148" s="178"/>
      <c r="T148" s="178"/>
      <c r="U148" s="186"/>
      <c r="V148" s="178"/>
      <c r="W148" s="183"/>
    </row>
    <row r="149" spans="1:23" s="177" customFormat="1" ht="23.2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Q149" s="185"/>
      <c r="R149" s="185"/>
      <c r="S149" s="178"/>
      <c r="T149" s="178"/>
      <c r="U149" s="186"/>
      <c r="V149" s="178"/>
      <c r="W149" s="207" t="s">
        <v>73</v>
      </c>
    </row>
    <row r="150" spans="17:23" s="179" customFormat="1" ht="19.5" customHeight="1">
      <c r="Q150" s="187"/>
      <c r="R150" s="187"/>
      <c r="S150" s="180"/>
      <c r="T150" s="180"/>
      <c r="U150" s="180"/>
      <c r="V150" s="180"/>
      <c r="W150" s="210" t="str">
        <f>G86</f>
        <v>Zambello Luca</v>
      </c>
    </row>
    <row r="151" spans="1:23" s="179" customFormat="1" ht="19.5" customHeight="1">
      <c r="A151" s="183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Q151" s="187"/>
      <c r="R151" s="187"/>
      <c r="S151" s="180"/>
      <c r="T151" s="180"/>
      <c r="U151" s="180"/>
      <c r="V151" s="180"/>
      <c r="W151" s="210" t="str">
        <f>G87</f>
        <v>Pessini Luca</v>
      </c>
    </row>
    <row r="152" spans="1:23" s="181" customFormat="1" ht="19.5" customHeight="1">
      <c r="A152" s="183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Q152" s="188"/>
      <c r="R152" s="188"/>
      <c r="S152" s="182"/>
      <c r="T152" s="182"/>
      <c r="U152" s="189"/>
      <c r="V152" s="182"/>
      <c r="W152" s="210" t="str">
        <f>G88</f>
        <v>Zaffino Mimmo</v>
      </c>
    </row>
    <row r="153" spans="17:23" s="183" customFormat="1" ht="19.5" customHeight="1">
      <c r="Q153" s="190"/>
      <c r="R153" s="190"/>
      <c r="S153" s="184"/>
      <c r="T153" s="184"/>
      <c r="U153" s="180"/>
      <c r="V153" s="184"/>
      <c r="W153" s="210" t="str">
        <f>G89</f>
        <v>Gaia Lorenzo</v>
      </c>
    </row>
    <row r="154" spans="17:22" s="183" customFormat="1" ht="19.5" customHeight="1">
      <c r="Q154" s="190"/>
      <c r="R154" s="190"/>
      <c r="S154" s="184"/>
      <c r="T154" s="184"/>
      <c r="U154" s="180"/>
      <c r="V154" s="184"/>
    </row>
    <row r="155" spans="17:22" s="183" customFormat="1" ht="19.5" customHeight="1">
      <c r="Q155" s="190"/>
      <c r="R155" s="190"/>
      <c r="S155" s="184"/>
      <c r="T155" s="184"/>
      <c r="U155" s="180"/>
      <c r="V155" s="184"/>
    </row>
    <row r="156" spans="17:23" s="183" customFormat="1" ht="19.5" customHeight="1">
      <c r="Q156" s="190"/>
      <c r="R156" s="190"/>
      <c r="S156" s="184"/>
      <c r="T156" s="184"/>
      <c r="U156" s="180"/>
      <c r="V156" s="184"/>
      <c r="W156" s="207" t="s">
        <v>73</v>
      </c>
    </row>
    <row r="157" spans="17:23" s="183" customFormat="1" ht="19.5" customHeight="1">
      <c r="Q157" s="190"/>
      <c r="R157" s="190"/>
      <c r="S157" s="184"/>
      <c r="T157" s="184"/>
      <c r="U157" s="180"/>
      <c r="V157" s="184"/>
      <c r="W157" s="210">
        <f>E93</f>
        <v>6</v>
      </c>
    </row>
    <row r="158" spans="17:23" s="183" customFormat="1" ht="19.5" customHeight="1">
      <c r="Q158" s="190"/>
      <c r="R158" s="190"/>
      <c r="S158" s="184"/>
      <c r="T158" s="184"/>
      <c r="U158" s="180"/>
      <c r="V158" s="184"/>
      <c r="W158" s="210">
        <f>E94</f>
        <v>1</v>
      </c>
    </row>
    <row r="159" spans="17:23" s="183" customFormat="1" ht="19.5" customHeight="1">
      <c r="Q159" s="190"/>
      <c r="R159" s="190"/>
      <c r="S159" s="184"/>
      <c r="T159" s="184"/>
      <c r="U159" s="180"/>
      <c r="V159" s="184"/>
      <c r="W159" s="184"/>
    </row>
    <row r="160" spans="17:23" s="183" customFormat="1" ht="19.5" customHeight="1">
      <c r="Q160" s="190"/>
      <c r="R160" s="190"/>
      <c r="S160" s="184"/>
      <c r="T160" s="184"/>
      <c r="U160" s="180"/>
      <c r="V160" s="184"/>
      <c r="W160" s="184"/>
    </row>
    <row r="161" spans="1:23" s="183" customFormat="1" ht="19.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Q161" s="190"/>
      <c r="R161" s="190"/>
      <c r="S161" s="184"/>
      <c r="T161" s="184"/>
      <c r="U161" s="180"/>
      <c r="V161" s="184"/>
      <c r="W161" s="207" t="s">
        <v>73</v>
      </c>
    </row>
    <row r="162" spans="17:22" s="179" customFormat="1" ht="19.5" customHeight="1">
      <c r="Q162" s="187"/>
      <c r="R162" s="187"/>
      <c r="S162" s="180"/>
      <c r="T162" s="180"/>
      <c r="U162" s="180"/>
      <c r="V162" s="180"/>
    </row>
    <row r="163" spans="1:22" s="179" customFormat="1" ht="19.5" customHeight="1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Q163" s="187"/>
      <c r="R163" s="187"/>
      <c r="S163" s="180"/>
      <c r="T163" s="180"/>
      <c r="U163" s="180"/>
      <c r="V163" s="180"/>
    </row>
    <row r="164" spans="17:22" s="183" customFormat="1" ht="19.5" customHeight="1">
      <c r="Q164" s="190"/>
      <c r="R164" s="190"/>
      <c r="S164" s="184"/>
      <c r="T164" s="184"/>
      <c r="U164" s="180"/>
      <c r="V164" s="184"/>
    </row>
    <row r="165" spans="17:22" s="183" customFormat="1" ht="19.5" customHeight="1">
      <c r="Q165" s="190"/>
      <c r="R165" s="190"/>
      <c r="S165" s="184"/>
      <c r="T165" s="184"/>
      <c r="U165" s="180"/>
      <c r="V165" s="184"/>
    </row>
    <row r="166" spans="17:22" s="183" customFormat="1" ht="19.5" customHeight="1">
      <c r="Q166" s="190"/>
      <c r="R166" s="190"/>
      <c r="S166" s="184"/>
      <c r="T166" s="184"/>
      <c r="U166" s="180"/>
      <c r="V166" s="184"/>
    </row>
    <row r="167" spans="17:22" s="183" customFormat="1" ht="19.5" customHeight="1">
      <c r="Q167" s="190"/>
      <c r="R167" s="190"/>
      <c r="S167" s="184"/>
      <c r="T167" s="184"/>
      <c r="U167" s="180"/>
      <c r="V167" s="184"/>
    </row>
    <row r="168" spans="17:22" s="183" customFormat="1" ht="19.5" customHeight="1">
      <c r="Q168" s="190"/>
      <c r="R168" s="190"/>
      <c r="S168" s="184"/>
      <c r="T168" s="184"/>
      <c r="U168" s="180"/>
      <c r="V168" s="184"/>
    </row>
    <row r="169" spans="17:22" s="183" customFormat="1" ht="19.5" customHeight="1">
      <c r="Q169" s="190"/>
      <c r="R169" s="190"/>
      <c r="S169" s="184"/>
      <c r="T169" s="184"/>
      <c r="U169" s="180"/>
      <c r="V169" s="184"/>
    </row>
    <row r="170" spans="17:22" s="183" customFormat="1" ht="19.5" customHeight="1">
      <c r="Q170" s="190"/>
      <c r="R170" s="190"/>
      <c r="S170" s="184"/>
      <c r="T170" s="184"/>
      <c r="U170" s="180"/>
      <c r="V170" s="184"/>
    </row>
    <row r="171" spans="17:22" s="183" customFormat="1" ht="19.5" customHeight="1">
      <c r="Q171" s="190"/>
      <c r="R171" s="190"/>
      <c r="S171" s="184"/>
      <c r="T171" s="184"/>
      <c r="U171" s="180"/>
      <c r="V171" s="184"/>
    </row>
    <row r="172" spans="17:22" s="183" customFormat="1" ht="19.5" customHeight="1">
      <c r="Q172" s="190"/>
      <c r="R172" s="190"/>
      <c r="S172" s="184"/>
      <c r="T172" s="184"/>
      <c r="U172" s="180"/>
      <c r="V172" s="184"/>
    </row>
    <row r="173" spans="1:22" s="183" customFormat="1" ht="19.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Q173" s="190"/>
      <c r="R173" s="190"/>
      <c r="S173" s="184"/>
      <c r="T173" s="184"/>
      <c r="U173" s="180"/>
      <c r="V173" s="184"/>
    </row>
    <row r="174" spans="17:22" s="179" customFormat="1" ht="19.5" customHeight="1">
      <c r="Q174" s="187"/>
      <c r="R174" s="187"/>
      <c r="S174" s="180"/>
      <c r="T174" s="180"/>
      <c r="U174" s="180"/>
      <c r="V174" s="180"/>
    </row>
    <row r="175" spans="1:22" s="179" customFormat="1" ht="19.5" customHeight="1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Q175" s="187"/>
      <c r="R175" s="187"/>
      <c r="S175" s="180"/>
      <c r="T175" s="180"/>
      <c r="U175" s="180"/>
      <c r="V175" s="180"/>
    </row>
    <row r="176" spans="17:22" s="183" customFormat="1" ht="19.5" customHeight="1">
      <c r="Q176" s="190"/>
      <c r="R176" s="190"/>
      <c r="S176" s="184"/>
      <c r="T176" s="184"/>
      <c r="U176" s="180"/>
      <c r="V176" s="184"/>
    </row>
    <row r="177" spans="17:22" s="183" customFormat="1" ht="19.5" customHeight="1">
      <c r="Q177" s="190"/>
      <c r="R177" s="190"/>
      <c r="S177" s="184"/>
      <c r="T177" s="184"/>
      <c r="U177" s="180"/>
      <c r="V177" s="184"/>
    </row>
    <row r="178" spans="17:22" s="183" customFormat="1" ht="19.5" customHeight="1">
      <c r="Q178" s="190"/>
      <c r="R178" s="190"/>
      <c r="S178" s="184"/>
      <c r="T178" s="184"/>
      <c r="U178" s="180"/>
      <c r="V178" s="184"/>
    </row>
    <row r="179" spans="17:22" s="183" customFormat="1" ht="19.5" customHeight="1">
      <c r="Q179" s="190"/>
      <c r="R179" s="190"/>
      <c r="S179" s="184"/>
      <c r="T179" s="184"/>
      <c r="U179" s="180"/>
      <c r="V179" s="184"/>
    </row>
    <row r="180" spans="17:22" s="183" customFormat="1" ht="19.5" customHeight="1">
      <c r="Q180" s="190"/>
      <c r="R180" s="190"/>
      <c r="S180" s="184"/>
      <c r="T180" s="184"/>
      <c r="U180" s="180"/>
      <c r="V180" s="184"/>
    </row>
    <row r="181" spans="17:22" s="183" customFormat="1" ht="19.5" customHeight="1">
      <c r="Q181" s="190"/>
      <c r="R181" s="190"/>
      <c r="S181" s="184"/>
      <c r="T181" s="184"/>
      <c r="U181" s="180"/>
      <c r="V181" s="184"/>
    </row>
    <row r="182" spans="17:22" s="183" customFormat="1" ht="19.5" customHeight="1">
      <c r="Q182" s="190"/>
      <c r="R182" s="190"/>
      <c r="S182" s="184"/>
      <c r="T182" s="184"/>
      <c r="U182" s="180"/>
      <c r="V182" s="184"/>
    </row>
    <row r="183" spans="17:22" s="183" customFormat="1" ht="19.5" customHeight="1">
      <c r="Q183" s="190"/>
      <c r="R183" s="190"/>
      <c r="S183" s="184"/>
      <c r="T183" s="184"/>
      <c r="U183" s="180"/>
      <c r="V183" s="184"/>
    </row>
    <row r="184" spans="17:22" s="183" customFormat="1" ht="19.5" customHeight="1">
      <c r="Q184" s="190"/>
      <c r="R184" s="190"/>
      <c r="S184" s="184"/>
      <c r="T184" s="184"/>
      <c r="U184" s="180"/>
      <c r="V184" s="184"/>
    </row>
    <row r="185" spans="1:22" s="183" customFormat="1" ht="19.5" customHeight="1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Q185" s="190"/>
      <c r="R185" s="190"/>
      <c r="S185" s="184"/>
      <c r="T185" s="184"/>
      <c r="U185" s="180"/>
      <c r="V185" s="184"/>
    </row>
    <row r="186" spans="17:22" s="179" customFormat="1" ht="19.5" customHeight="1">
      <c r="Q186" s="187"/>
      <c r="R186" s="187"/>
      <c r="S186" s="180"/>
      <c r="T186" s="180"/>
      <c r="U186" s="180"/>
      <c r="V186" s="180"/>
    </row>
    <row r="187" spans="1:22" s="179" customFormat="1" ht="19.5" customHeight="1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Q187" s="187"/>
      <c r="R187" s="187"/>
      <c r="S187" s="180"/>
      <c r="T187" s="180"/>
      <c r="U187" s="180"/>
      <c r="V187" s="180"/>
    </row>
    <row r="188" spans="17:22" s="183" customFormat="1" ht="19.5" customHeight="1">
      <c r="Q188" s="190"/>
      <c r="R188" s="190"/>
      <c r="S188" s="184"/>
      <c r="T188" s="184"/>
      <c r="U188" s="180"/>
      <c r="V188" s="184"/>
    </row>
    <row r="189" spans="17:22" s="183" customFormat="1" ht="19.5" customHeight="1">
      <c r="Q189" s="190"/>
      <c r="R189" s="190"/>
      <c r="S189" s="184"/>
      <c r="T189" s="184"/>
      <c r="U189" s="180"/>
      <c r="V189" s="184"/>
    </row>
    <row r="190" spans="17:22" s="183" customFormat="1" ht="19.5" customHeight="1">
      <c r="Q190" s="190"/>
      <c r="R190" s="190"/>
      <c r="S190" s="184"/>
      <c r="T190" s="184"/>
      <c r="U190" s="180"/>
      <c r="V190" s="184"/>
    </row>
    <row r="191" spans="17:22" s="183" customFormat="1" ht="19.5" customHeight="1">
      <c r="Q191" s="190"/>
      <c r="R191" s="190"/>
      <c r="S191" s="184"/>
      <c r="T191" s="184"/>
      <c r="U191" s="180"/>
      <c r="V191" s="184"/>
    </row>
    <row r="192" spans="17:22" s="183" customFormat="1" ht="19.5" customHeight="1">
      <c r="Q192" s="190"/>
      <c r="R192" s="190"/>
      <c r="S192" s="184"/>
      <c r="T192" s="184"/>
      <c r="U192" s="180"/>
      <c r="V192" s="184"/>
    </row>
    <row r="193" spans="17:22" s="183" customFormat="1" ht="19.5" customHeight="1">
      <c r="Q193" s="190"/>
      <c r="R193" s="190"/>
      <c r="S193" s="184"/>
      <c r="T193" s="184"/>
      <c r="U193" s="180"/>
      <c r="V193" s="184"/>
    </row>
    <row r="194" spans="17:22" s="183" customFormat="1" ht="19.5" customHeight="1">
      <c r="Q194" s="190"/>
      <c r="R194" s="190"/>
      <c r="S194" s="184"/>
      <c r="T194" s="184"/>
      <c r="U194" s="180"/>
      <c r="V194" s="184"/>
    </row>
    <row r="195" spans="17:22" s="183" customFormat="1" ht="19.5" customHeight="1">
      <c r="Q195" s="190"/>
      <c r="R195" s="190"/>
      <c r="S195" s="184"/>
      <c r="T195" s="184"/>
      <c r="U195" s="180"/>
      <c r="V195" s="184"/>
    </row>
    <row r="196" spans="17:22" s="183" customFormat="1" ht="19.5" customHeight="1">
      <c r="Q196" s="190"/>
      <c r="R196" s="190"/>
      <c r="S196" s="184"/>
      <c r="T196" s="184"/>
      <c r="U196" s="180"/>
      <c r="V196" s="184"/>
    </row>
    <row r="197" spans="1:22" s="183" customFormat="1" ht="19.5" customHeight="1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Q197" s="190"/>
      <c r="R197" s="190"/>
      <c r="S197" s="184"/>
      <c r="T197" s="184"/>
      <c r="U197" s="180"/>
      <c r="V197" s="184"/>
    </row>
    <row r="198" spans="17:22" s="179" customFormat="1" ht="19.5" customHeight="1">
      <c r="Q198" s="187"/>
      <c r="R198" s="187"/>
      <c r="S198" s="180"/>
      <c r="T198" s="180"/>
      <c r="U198" s="180"/>
      <c r="V198" s="180"/>
    </row>
    <row r="199" spans="1:22" s="179" customFormat="1" ht="19.5" customHeight="1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Q199" s="187"/>
      <c r="R199" s="187"/>
      <c r="S199" s="180"/>
      <c r="T199" s="180"/>
      <c r="U199" s="180"/>
      <c r="V199" s="180"/>
    </row>
    <row r="200" spans="17:22" s="183" customFormat="1" ht="19.5" customHeight="1">
      <c r="Q200" s="190"/>
      <c r="R200" s="190"/>
      <c r="S200" s="184"/>
      <c r="T200" s="184"/>
      <c r="U200" s="180"/>
      <c r="V200" s="184"/>
    </row>
    <row r="201" spans="17:22" s="183" customFormat="1" ht="19.5" customHeight="1">
      <c r="Q201" s="190"/>
      <c r="R201" s="190"/>
      <c r="S201" s="184"/>
      <c r="T201" s="184"/>
      <c r="U201" s="180"/>
      <c r="V201" s="184"/>
    </row>
    <row r="202" spans="17:22" s="183" customFormat="1" ht="19.5" customHeight="1">
      <c r="Q202" s="190"/>
      <c r="R202" s="190"/>
      <c r="S202" s="184"/>
      <c r="T202" s="184"/>
      <c r="U202" s="180"/>
      <c r="V202" s="184"/>
    </row>
    <row r="203" spans="17:22" s="183" customFormat="1" ht="19.5" customHeight="1">
      <c r="Q203" s="190"/>
      <c r="R203" s="190"/>
      <c r="S203" s="184"/>
      <c r="T203" s="184"/>
      <c r="U203" s="180"/>
      <c r="V203" s="184"/>
    </row>
    <row r="204" spans="17:22" s="183" customFormat="1" ht="19.5" customHeight="1">
      <c r="Q204" s="190"/>
      <c r="R204" s="190"/>
      <c r="S204" s="184"/>
      <c r="T204" s="184"/>
      <c r="U204" s="180"/>
      <c r="V204" s="184"/>
    </row>
    <row r="205" spans="17:22" s="183" customFormat="1" ht="19.5" customHeight="1">
      <c r="Q205" s="190"/>
      <c r="R205" s="190"/>
      <c r="S205" s="184"/>
      <c r="T205" s="184"/>
      <c r="U205" s="180"/>
      <c r="V205" s="184"/>
    </row>
    <row r="206" spans="17:22" s="183" customFormat="1" ht="19.5" customHeight="1">
      <c r="Q206" s="190"/>
      <c r="R206" s="190"/>
      <c r="S206" s="184"/>
      <c r="T206" s="184"/>
      <c r="U206" s="180"/>
      <c r="V206" s="184"/>
    </row>
    <row r="207" spans="17:22" s="183" customFormat="1" ht="19.5" customHeight="1">
      <c r="Q207" s="190"/>
      <c r="R207" s="190"/>
      <c r="S207" s="184"/>
      <c r="T207" s="184"/>
      <c r="U207" s="180"/>
      <c r="V207" s="184"/>
    </row>
    <row r="208" spans="17:22" s="183" customFormat="1" ht="19.5" customHeight="1">
      <c r="Q208" s="190"/>
      <c r="R208" s="190"/>
      <c r="S208" s="184"/>
      <c r="T208" s="184"/>
      <c r="U208" s="180"/>
      <c r="V208" s="184"/>
    </row>
    <row r="209" spans="1:22" s="183" customFormat="1" ht="19.5" customHeight="1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Q209" s="190"/>
      <c r="R209" s="190"/>
      <c r="S209" s="184"/>
      <c r="T209" s="184"/>
      <c r="U209" s="180"/>
      <c r="V209" s="184"/>
    </row>
    <row r="210" spans="17:22" s="179" customFormat="1" ht="19.5" customHeight="1">
      <c r="Q210" s="187"/>
      <c r="R210" s="187"/>
      <c r="S210" s="180"/>
      <c r="T210" s="180"/>
      <c r="U210" s="180"/>
      <c r="V210" s="180"/>
    </row>
    <row r="211" spans="1:22" s="179" customFormat="1" ht="19.5" customHeight="1">
      <c r="A211" s="183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Q211" s="187"/>
      <c r="R211" s="187"/>
      <c r="S211" s="180"/>
      <c r="T211" s="180"/>
      <c r="U211" s="180"/>
      <c r="V211" s="180"/>
    </row>
    <row r="212" spans="17:22" s="183" customFormat="1" ht="19.5" customHeight="1">
      <c r="Q212" s="190"/>
      <c r="R212" s="190"/>
      <c r="S212" s="184"/>
      <c r="T212" s="184"/>
      <c r="U212" s="180"/>
      <c r="V212" s="184"/>
    </row>
    <row r="213" spans="17:22" s="183" customFormat="1" ht="19.5" customHeight="1">
      <c r="Q213" s="190"/>
      <c r="R213" s="190"/>
      <c r="S213" s="184"/>
      <c r="T213" s="184"/>
      <c r="U213" s="180"/>
      <c r="V213" s="184"/>
    </row>
    <row r="214" spans="17:22" s="183" customFormat="1" ht="19.5" customHeight="1">
      <c r="Q214" s="190"/>
      <c r="R214" s="190"/>
      <c r="S214" s="184"/>
      <c r="T214" s="184"/>
      <c r="U214" s="180"/>
      <c r="V214" s="184"/>
    </row>
    <row r="215" spans="17:22" s="183" customFormat="1" ht="19.5" customHeight="1">
      <c r="Q215" s="190"/>
      <c r="R215" s="190"/>
      <c r="S215" s="184"/>
      <c r="T215" s="184"/>
      <c r="U215" s="180"/>
      <c r="V215" s="184"/>
    </row>
    <row r="216" spans="17:22" s="183" customFormat="1" ht="19.5" customHeight="1">
      <c r="Q216" s="190"/>
      <c r="R216" s="190"/>
      <c r="S216" s="184"/>
      <c r="T216" s="184"/>
      <c r="U216" s="180"/>
      <c r="V216" s="184"/>
    </row>
    <row r="217" spans="17:22" s="183" customFormat="1" ht="19.5" customHeight="1">
      <c r="Q217" s="190"/>
      <c r="R217" s="190"/>
      <c r="S217" s="184"/>
      <c r="T217" s="184"/>
      <c r="U217" s="180"/>
      <c r="V217" s="184"/>
    </row>
    <row r="218" spans="17:22" s="183" customFormat="1" ht="19.5" customHeight="1">
      <c r="Q218" s="190"/>
      <c r="R218" s="190"/>
      <c r="S218" s="184"/>
      <c r="T218" s="184"/>
      <c r="U218" s="180"/>
      <c r="V218" s="184"/>
    </row>
    <row r="219" spans="17:22" s="183" customFormat="1" ht="19.5" customHeight="1">
      <c r="Q219" s="190"/>
      <c r="R219" s="190"/>
      <c r="S219" s="184"/>
      <c r="T219" s="184"/>
      <c r="U219" s="180"/>
      <c r="V219" s="184"/>
    </row>
    <row r="220" spans="17:22" s="183" customFormat="1" ht="19.5" customHeight="1">
      <c r="Q220" s="190"/>
      <c r="R220" s="190"/>
      <c r="S220" s="184"/>
      <c r="T220" s="184"/>
      <c r="U220" s="180"/>
      <c r="V220" s="184"/>
    </row>
    <row r="221" spans="17:22" s="183" customFormat="1" ht="19.5" customHeight="1">
      <c r="Q221" s="190"/>
      <c r="R221" s="190"/>
      <c r="S221" s="184"/>
      <c r="T221" s="184"/>
      <c r="U221" s="180"/>
      <c r="V221" s="184"/>
    </row>
    <row r="222" spans="17:22" s="179" customFormat="1" ht="19.5" customHeight="1">
      <c r="Q222" s="187"/>
      <c r="R222" s="187"/>
      <c r="S222" s="180"/>
      <c r="T222" s="180"/>
      <c r="U222" s="180"/>
      <c r="V222" s="180"/>
    </row>
    <row r="223" spans="17:22" s="179" customFormat="1" ht="19.5" customHeight="1">
      <c r="Q223" s="187"/>
      <c r="R223" s="187"/>
      <c r="S223" s="180"/>
      <c r="T223" s="180"/>
      <c r="U223" s="180"/>
      <c r="V223" s="180"/>
    </row>
    <row r="224" spans="3:22" s="183" customFormat="1" ht="19.5" customHeight="1">
      <c r="C224" s="184"/>
      <c r="D224" s="184"/>
      <c r="E224" s="184"/>
      <c r="F224" s="184"/>
      <c r="Q224" s="190"/>
      <c r="R224" s="190"/>
      <c r="S224" s="184"/>
      <c r="T224" s="184"/>
      <c r="U224" s="180"/>
      <c r="V224" s="184"/>
    </row>
    <row r="225" spans="3:22" s="183" customFormat="1" ht="19.5" customHeight="1">
      <c r="C225" s="184"/>
      <c r="D225" s="184"/>
      <c r="E225" s="184"/>
      <c r="F225" s="184"/>
      <c r="Q225" s="190"/>
      <c r="R225" s="190"/>
      <c r="S225" s="184"/>
      <c r="T225" s="184"/>
      <c r="U225" s="180"/>
      <c r="V225" s="184"/>
    </row>
    <row r="226" spans="3:22" s="183" customFormat="1" ht="19.5" customHeight="1">
      <c r="C226" s="184"/>
      <c r="D226" s="184"/>
      <c r="E226" s="184"/>
      <c r="F226" s="184"/>
      <c r="Q226" s="190"/>
      <c r="R226" s="190"/>
      <c r="S226" s="184"/>
      <c r="T226" s="184"/>
      <c r="U226" s="180"/>
      <c r="V226" s="184"/>
    </row>
    <row r="227" spans="3:22" s="183" customFormat="1" ht="19.5" customHeight="1">
      <c r="C227" s="184"/>
      <c r="D227" s="184"/>
      <c r="E227" s="184"/>
      <c r="F227" s="184"/>
      <c r="Q227" s="190"/>
      <c r="R227" s="190"/>
      <c r="S227" s="184"/>
      <c r="T227" s="184"/>
      <c r="U227" s="180"/>
      <c r="V227" s="184"/>
    </row>
    <row r="228" spans="3:22" s="183" customFormat="1" ht="19.5" customHeight="1">
      <c r="C228" s="184"/>
      <c r="D228" s="184"/>
      <c r="E228" s="184"/>
      <c r="F228" s="184"/>
      <c r="Q228" s="190"/>
      <c r="R228" s="190"/>
      <c r="S228" s="184"/>
      <c r="T228" s="184"/>
      <c r="U228" s="180"/>
      <c r="V228" s="184"/>
    </row>
    <row r="229" spans="3:22" s="183" customFormat="1" ht="19.5" customHeight="1">
      <c r="C229" s="184"/>
      <c r="D229" s="184"/>
      <c r="E229" s="184"/>
      <c r="F229" s="184"/>
      <c r="Q229" s="190"/>
      <c r="R229" s="190"/>
      <c r="S229" s="184"/>
      <c r="T229" s="184"/>
      <c r="U229" s="180"/>
      <c r="V229" s="184"/>
    </row>
    <row r="230" spans="3:22" s="183" customFormat="1" ht="19.5" customHeight="1">
      <c r="C230" s="184"/>
      <c r="D230" s="184"/>
      <c r="E230" s="184"/>
      <c r="F230" s="184"/>
      <c r="Q230" s="190"/>
      <c r="R230" s="190"/>
      <c r="S230" s="184"/>
      <c r="T230" s="184"/>
      <c r="U230" s="180"/>
      <c r="V230" s="184"/>
    </row>
    <row r="231" spans="3:22" s="183" customFormat="1" ht="19.5" customHeight="1">
      <c r="C231" s="184"/>
      <c r="D231" s="184"/>
      <c r="E231" s="184"/>
      <c r="F231" s="184"/>
      <c r="Q231" s="190"/>
      <c r="R231" s="190"/>
      <c r="S231" s="184"/>
      <c r="T231" s="184"/>
      <c r="U231" s="180"/>
      <c r="V231" s="184"/>
    </row>
    <row r="232" spans="3:22" s="183" customFormat="1" ht="19.5" customHeight="1">
      <c r="C232" s="184"/>
      <c r="D232" s="184"/>
      <c r="E232" s="184"/>
      <c r="F232" s="184"/>
      <c r="Q232" s="190"/>
      <c r="R232" s="190"/>
      <c r="S232" s="184"/>
      <c r="T232" s="184"/>
      <c r="U232" s="180"/>
      <c r="V232" s="184"/>
    </row>
    <row r="233" spans="3:22" s="183" customFormat="1" ht="19.5" customHeight="1">
      <c r="C233" s="184"/>
      <c r="D233" s="184"/>
      <c r="E233" s="184"/>
      <c r="F233" s="184"/>
      <c r="Q233" s="190"/>
      <c r="R233" s="190"/>
      <c r="S233" s="184"/>
      <c r="T233" s="184"/>
      <c r="U233" s="180"/>
      <c r="V233" s="184"/>
    </row>
    <row r="234" spans="3:22" s="179" customFormat="1" ht="19.5" customHeight="1">
      <c r="C234" s="180"/>
      <c r="D234" s="180"/>
      <c r="E234" s="180"/>
      <c r="F234" s="180"/>
      <c r="Q234" s="187"/>
      <c r="R234" s="187"/>
      <c r="S234" s="180"/>
      <c r="T234" s="180"/>
      <c r="U234" s="180"/>
      <c r="V234" s="180"/>
    </row>
    <row r="235" spans="3:22" s="179" customFormat="1" ht="19.5" customHeight="1">
      <c r="C235" s="180"/>
      <c r="D235" s="180"/>
      <c r="E235" s="180"/>
      <c r="F235" s="180"/>
      <c r="Q235" s="187"/>
      <c r="R235" s="187"/>
      <c r="S235" s="180"/>
      <c r="T235" s="180"/>
      <c r="U235" s="180"/>
      <c r="V235" s="180"/>
    </row>
    <row r="236" spans="3:22" s="183" customFormat="1" ht="19.5" customHeight="1">
      <c r="C236" s="184"/>
      <c r="D236" s="184"/>
      <c r="E236" s="184"/>
      <c r="F236" s="184"/>
      <c r="Q236" s="190"/>
      <c r="R236" s="190"/>
      <c r="S236" s="184"/>
      <c r="T236" s="184"/>
      <c r="U236" s="180"/>
      <c r="V236" s="184"/>
    </row>
    <row r="237" spans="3:22" s="183" customFormat="1" ht="19.5" customHeight="1">
      <c r="C237" s="184"/>
      <c r="D237" s="184"/>
      <c r="E237" s="184"/>
      <c r="F237" s="184"/>
      <c r="Q237" s="190"/>
      <c r="R237" s="190"/>
      <c r="S237" s="184"/>
      <c r="T237" s="184"/>
      <c r="U237" s="180"/>
      <c r="V237" s="184"/>
    </row>
    <row r="238" spans="3:22" s="183" customFormat="1" ht="19.5" customHeight="1">
      <c r="C238" s="184"/>
      <c r="D238" s="184"/>
      <c r="E238" s="184"/>
      <c r="F238" s="184"/>
      <c r="Q238" s="190"/>
      <c r="R238" s="190"/>
      <c r="S238" s="184"/>
      <c r="T238" s="184"/>
      <c r="U238" s="180"/>
      <c r="V238" s="184"/>
    </row>
    <row r="239" spans="3:22" s="183" customFormat="1" ht="19.5" customHeight="1">
      <c r="C239" s="184"/>
      <c r="D239" s="184"/>
      <c r="E239" s="184"/>
      <c r="F239" s="184"/>
      <c r="Q239" s="190"/>
      <c r="R239" s="190"/>
      <c r="S239" s="184"/>
      <c r="T239" s="184"/>
      <c r="U239" s="180"/>
      <c r="V239" s="184"/>
    </row>
    <row r="240" spans="3:22" s="183" customFormat="1" ht="19.5" customHeight="1">
      <c r="C240" s="184"/>
      <c r="D240" s="184"/>
      <c r="E240" s="184"/>
      <c r="F240" s="184"/>
      <c r="Q240" s="190"/>
      <c r="R240" s="190"/>
      <c r="S240" s="184"/>
      <c r="T240" s="184"/>
      <c r="U240" s="180"/>
      <c r="V240" s="184"/>
    </row>
    <row r="241" spans="3:22" s="183" customFormat="1" ht="19.5" customHeight="1">
      <c r="C241" s="184"/>
      <c r="D241" s="184"/>
      <c r="E241" s="184"/>
      <c r="F241" s="184"/>
      <c r="Q241" s="190"/>
      <c r="R241" s="190"/>
      <c r="S241" s="184"/>
      <c r="T241" s="184"/>
      <c r="U241" s="180"/>
      <c r="V241" s="184"/>
    </row>
    <row r="242" spans="3:22" s="183" customFormat="1" ht="19.5" customHeight="1">
      <c r="C242" s="184"/>
      <c r="D242" s="184"/>
      <c r="E242" s="184"/>
      <c r="F242" s="184"/>
      <c r="Q242" s="190"/>
      <c r="R242" s="190"/>
      <c r="S242" s="184"/>
      <c r="T242" s="184"/>
      <c r="U242" s="180"/>
      <c r="V242" s="184"/>
    </row>
    <row r="243" spans="3:22" s="183" customFormat="1" ht="19.5" customHeight="1">
      <c r="C243" s="184"/>
      <c r="D243" s="184"/>
      <c r="E243" s="184"/>
      <c r="F243" s="184"/>
      <c r="Q243" s="190"/>
      <c r="R243" s="190"/>
      <c r="S243" s="184"/>
      <c r="T243" s="184"/>
      <c r="U243" s="180"/>
      <c r="V243" s="184"/>
    </row>
    <row r="244" spans="3:22" s="183" customFormat="1" ht="19.5" customHeight="1">
      <c r="C244" s="184"/>
      <c r="D244" s="184"/>
      <c r="E244" s="184"/>
      <c r="F244" s="184"/>
      <c r="Q244" s="190"/>
      <c r="R244" s="190"/>
      <c r="S244" s="184"/>
      <c r="T244" s="184"/>
      <c r="U244" s="180"/>
      <c r="V244" s="184"/>
    </row>
    <row r="245" spans="3:22" s="183" customFormat="1" ht="19.5" customHeight="1">
      <c r="C245" s="184"/>
      <c r="D245" s="184"/>
      <c r="E245" s="184"/>
      <c r="F245" s="184"/>
      <c r="Q245" s="190"/>
      <c r="R245" s="190"/>
      <c r="S245" s="184"/>
      <c r="T245" s="184"/>
      <c r="U245" s="180"/>
      <c r="V245" s="184"/>
    </row>
    <row r="246" spans="1:22" s="183" customFormat="1" ht="19.5" customHeight="1">
      <c r="A246" s="179"/>
      <c r="B246" s="179"/>
      <c r="C246" s="180"/>
      <c r="D246" s="180"/>
      <c r="E246" s="180"/>
      <c r="F246" s="180"/>
      <c r="G246" s="179"/>
      <c r="H246" s="179"/>
      <c r="I246" s="179"/>
      <c r="J246" s="179"/>
      <c r="K246" s="179"/>
      <c r="L246" s="179"/>
      <c r="M246" s="179"/>
      <c r="Q246" s="190"/>
      <c r="R246" s="190"/>
      <c r="S246" s="184"/>
      <c r="T246" s="184"/>
      <c r="U246" s="180"/>
      <c r="V246" s="184"/>
    </row>
    <row r="247" spans="3:22" s="179" customFormat="1" ht="19.5" customHeight="1">
      <c r="C247" s="180"/>
      <c r="D247" s="180"/>
      <c r="E247" s="180"/>
      <c r="F247" s="180"/>
      <c r="Q247" s="187"/>
      <c r="R247" s="187"/>
      <c r="S247" s="180"/>
      <c r="T247" s="180"/>
      <c r="U247" s="180"/>
      <c r="V247" s="180"/>
    </row>
    <row r="248" spans="1:22" s="179" customFormat="1" ht="19.5" customHeight="1">
      <c r="A248" s="183"/>
      <c r="B248" s="183"/>
      <c r="C248" s="184"/>
      <c r="D248" s="184"/>
      <c r="E248" s="184"/>
      <c r="F248" s="184"/>
      <c r="G248" s="183"/>
      <c r="H248" s="183"/>
      <c r="I248" s="183"/>
      <c r="J248" s="183"/>
      <c r="K248" s="183"/>
      <c r="L248" s="183"/>
      <c r="M248" s="183"/>
      <c r="Q248" s="187"/>
      <c r="R248" s="187"/>
      <c r="S248" s="180"/>
      <c r="T248" s="180"/>
      <c r="U248" s="180"/>
      <c r="V248" s="180"/>
    </row>
    <row r="249" spans="3:22" s="183" customFormat="1" ht="19.5" customHeight="1">
      <c r="C249" s="184"/>
      <c r="D249" s="184"/>
      <c r="E249" s="184"/>
      <c r="F249" s="184"/>
      <c r="Q249" s="190"/>
      <c r="R249" s="190"/>
      <c r="S249" s="184"/>
      <c r="T249" s="184"/>
      <c r="U249" s="180"/>
      <c r="V249" s="184"/>
    </row>
    <row r="250" spans="3:22" s="183" customFormat="1" ht="19.5" customHeight="1">
      <c r="C250" s="184"/>
      <c r="D250" s="184"/>
      <c r="E250" s="184"/>
      <c r="F250" s="184"/>
      <c r="Q250" s="190"/>
      <c r="R250" s="190"/>
      <c r="S250" s="184"/>
      <c r="T250" s="184"/>
      <c r="U250" s="180"/>
      <c r="V250" s="184"/>
    </row>
    <row r="251" spans="3:22" s="183" customFormat="1" ht="19.5" customHeight="1">
      <c r="C251" s="184"/>
      <c r="D251" s="184"/>
      <c r="E251" s="184"/>
      <c r="F251" s="184"/>
      <c r="Q251" s="190"/>
      <c r="R251" s="190"/>
      <c r="S251" s="184"/>
      <c r="T251" s="184"/>
      <c r="U251" s="180"/>
      <c r="V251" s="184"/>
    </row>
    <row r="252" spans="3:22" s="183" customFormat="1" ht="19.5" customHeight="1">
      <c r="C252" s="184"/>
      <c r="D252" s="184"/>
      <c r="E252" s="184"/>
      <c r="F252" s="184"/>
      <c r="Q252" s="190"/>
      <c r="R252" s="190"/>
      <c r="S252" s="184"/>
      <c r="T252" s="184"/>
      <c r="U252" s="180"/>
      <c r="V252" s="184"/>
    </row>
    <row r="253" spans="3:22" s="183" customFormat="1" ht="19.5" customHeight="1">
      <c r="C253" s="184"/>
      <c r="D253" s="184"/>
      <c r="E253" s="184"/>
      <c r="F253" s="184"/>
      <c r="Q253" s="190"/>
      <c r="R253" s="190"/>
      <c r="S253" s="184"/>
      <c r="T253" s="184"/>
      <c r="U253" s="180"/>
      <c r="V253" s="184"/>
    </row>
    <row r="254" spans="3:22" s="183" customFormat="1" ht="19.5" customHeight="1">
      <c r="C254" s="184"/>
      <c r="D254" s="184"/>
      <c r="E254" s="184"/>
      <c r="F254" s="184"/>
      <c r="Q254" s="190"/>
      <c r="R254" s="190"/>
      <c r="S254" s="184"/>
      <c r="T254" s="184"/>
      <c r="U254" s="180"/>
      <c r="V254" s="184"/>
    </row>
    <row r="255" spans="3:22" s="183" customFormat="1" ht="19.5" customHeight="1">
      <c r="C255" s="184"/>
      <c r="D255" s="184"/>
      <c r="E255" s="184"/>
      <c r="F255" s="184"/>
      <c r="Q255" s="190"/>
      <c r="R255" s="190"/>
      <c r="S255" s="184"/>
      <c r="T255" s="184"/>
      <c r="U255" s="180"/>
      <c r="V255" s="184"/>
    </row>
    <row r="256" spans="3:22" s="183" customFormat="1" ht="19.5" customHeight="1">
      <c r="C256" s="184"/>
      <c r="D256" s="184"/>
      <c r="E256" s="184"/>
      <c r="F256" s="184"/>
      <c r="Q256" s="190"/>
      <c r="R256" s="190"/>
      <c r="S256" s="184"/>
      <c r="T256" s="184"/>
      <c r="U256" s="180"/>
      <c r="V256" s="184"/>
    </row>
    <row r="257" spans="3:22" s="183" customFormat="1" ht="19.5" customHeight="1">
      <c r="C257" s="184"/>
      <c r="D257" s="184"/>
      <c r="E257" s="184"/>
      <c r="F257" s="184"/>
      <c r="Q257" s="190"/>
      <c r="R257" s="190"/>
      <c r="S257" s="184"/>
      <c r="T257" s="184"/>
      <c r="U257" s="180"/>
      <c r="V257" s="184"/>
    </row>
    <row r="258" spans="1:22" s="183" customFormat="1" ht="19.5" customHeight="1">
      <c r="A258" s="179"/>
      <c r="B258" s="179"/>
      <c r="C258" s="180"/>
      <c r="D258" s="180"/>
      <c r="E258" s="180"/>
      <c r="F258" s="180"/>
      <c r="G258" s="179"/>
      <c r="H258" s="179"/>
      <c r="I258" s="179"/>
      <c r="J258" s="179"/>
      <c r="K258" s="179"/>
      <c r="L258" s="179"/>
      <c r="M258" s="179"/>
      <c r="Q258" s="190"/>
      <c r="R258" s="190"/>
      <c r="S258" s="184"/>
      <c r="T258" s="184"/>
      <c r="U258" s="180"/>
      <c r="V258" s="184"/>
    </row>
    <row r="259" spans="3:22" s="179" customFormat="1" ht="19.5" customHeight="1">
      <c r="C259" s="180"/>
      <c r="D259" s="180"/>
      <c r="E259" s="180"/>
      <c r="F259" s="180"/>
      <c r="Q259" s="187"/>
      <c r="R259" s="187"/>
      <c r="S259" s="180"/>
      <c r="T259" s="180"/>
      <c r="U259" s="180"/>
      <c r="V259" s="180"/>
    </row>
    <row r="260" spans="1:22" s="179" customFormat="1" ht="19.5" customHeight="1">
      <c r="A260" s="183"/>
      <c r="B260" s="183"/>
      <c r="C260" s="184"/>
      <c r="D260" s="184"/>
      <c r="E260" s="184"/>
      <c r="F260" s="184"/>
      <c r="G260" s="183"/>
      <c r="H260" s="183"/>
      <c r="I260" s="183"/>
      <c r="J260" s="183"/>
      <c r="K260" s="183"/>
      <c r="L260" s="183"/>
      <c r="M260" s="183"/>
      <c r="Q260" s="187"/>
      <c r="R260" s="187"/>
      <c r="S260" s="180"/>
      <c r="T260" s="180"/>
      <c r="U260" s="180"/>
      <c r="V260" s="180"/>
    </row>
    <row r="261" spans="3:22" s="183" customFormat="1" ht="19.5" customHeight="1">
      <c r="C261" s="184"/>
      <c r="D261" s="184"/>
      <c r="E261" s="184"/>
      <c r="F261" s="184"/>
      <c r="Q261" s="190"/>
      <c r="R261" s="190"/>
      <c r="S261" s="184"/>
      <c r="T261" s="184"/>
      <c r="U261" s="180"/>
      <c r="V261" s="184"/>
    </row>
    <row r="262" spans="3:22" s="183" customFormat="1" ht="19.5" customHeight="1">
      <c r="C262" s="184"/>
      <c r="D262" s="184"/>
      <c r="E262" s="184"/>
      <c r="F262" s="184"/>
      <c r="Q262" s="190"/>
      <c r="R262" s="190"/>
      <c r="S262" s="184"/>
      <c r="T262" s="184"/>
      <c r="U262" s="180"/>
      <c r="V262" s="184"/>
    </row>
    <row r="263" spans="3:22" s="183" customFormat="1" ht="19.5" customHeight="1">
      <c r="C263" s="184"/>
      <c r="D263" s="184"/>
      <c r="E263" s="184"/>
      <c r="F263" s="184"/>
      <c r="Q263" s="190"/>
      <c r="R263" s="190"/>
      <c r="S263" s="184"/>
      <c r="T263" s="184"/>
      <c r="U263" s="180"/>
      <c r="V263" s="184"/>
    </row>
    <row r="264" spans="3:22" s="183" customFormat="1" ht="19.5" customHeight="1">
      <c r="C264" s="184"/>
      <c r="D264" s="184"/>
      <c r="E264" s="184"/>
      <c r="F264" s="184"/>
      <c r="Q264" s="190"/>
      <c r="R264" s="190"/>
      <c r="S264" s="184"/>
      <c r="T264" s="184"/>
      <c r="U264" s="180"/>
      <c r="V264" s="184"/>
    </row>
    <row r="265" spans="3:22" s="183" customFormat="1" ht="19.5" customHeight="1">
      <c r="C265" s="184"/>
      <c r="D265" s="184"/>
      <c r="E265" s="184"/>
      <c r="F265" s="184"/>
      <c r="Q265" s="190"/>
      <c r="R265" s="190"/>
      <c r="S265" s="184"/>
      <c r="T265" s="184"/>
      <c r="U265" s="180"/>
      <c r="V265" s="184"/>
    </row>
    <row r="266" spans="3:22" s="183" customFormat="1" ht="19.5" customHeight="1">
      <c r="C266" s="184"/>
      <c r="D266" s="184"/>
      <c r="E266" s="184"/>
      <c r="F266" s="184"/>
      <c r="Q266" s="190"/>
      <c r="R266" s="190"/>
      <c r="S266" s="184"/>
      <c r="T266" s="184"/>
      <c r="U266" s="180"/>
      <c r="V266" s="184"/>
    </row>
    <row r="267" spans="3:22" s="183" customFormat="1" ht="19.5" customHeight="1">
      <c r="C267" s="184"/>
      <c r="D267" s="184"/>
      <c r="E267" s="184"/>
      <c r="F267" s="184"/>
      <c r="Q267" s="190"/>
      <c r="R267" s="190"/>
      <c r="S267" s="184"/>
      <c r="T267" s="184"/>
      <c r="U267" s="180"/>
      <c r="V267" s="184"/>
    </row>
    <row r="268" spans="3:22" s="183" customFormat="1" ht="19.5" customHeight="1">
      <c r="C268" s="184"/>
      <c r="D268" s="184"/>
      <c r="E268" s="184"/>
      <c r="F268" s="184"/>
      <c r="Q268" s="190"/>
      <c r="R268" s="190"/>
      <c r="S268" s="184"/>
      <c r="T268" s="184"/>
      <c r="U268" s="180"/>
      <c r="V268" s="184"/>
    </row>
    <row r="269" spans="3:22" s="183" customFormat="1" ht="19.5" customHeight="1">
      <c r="C269" s="184"/>
      <c r="D269" s="184"/>
      <c r="E269" s="184"/>
      <c r="F269" s="184"/>
      <c r="Q269" s="190"/>
      <c r="R269" s="190"/>
      <c r="S269" s="184"/>
      <c r="T269" s="184"/>
      <c r="U269" s="180"/>
      <c r="V269" s="184"/>
    </row>
    <row r="270" spans="3:22" s="183" customFormat="1" ht="19.5" customHeight="1">
      <c r="C270" s="184"/>
      <c r="D270" s="184"/>
      <c r="E270" s="184"/>
      <c r="F270" s="184"/>
      <c r="Q270" s="190"/>
      <c r="R270" s="190"/>
      <c r="S270" s="184"/>
      <c r="T270" s="184"/>
      <c r="U270" s="180"/>
      <c r="V270" s="184"/>
    </row>
    <row r="271" spans="3:22" s="179" customFormat="1" ht="19.5" customHeight="1">
      <c r="C271" s="180"/>
      <c r="D271" s="180"/>
      <c r="E271" s="180"/>
      <c r="F271" s="180"/>
      <c r="Q271" s="187"/>
      <c r="R271" s="187"/>
      <c r="S271" s="180"/>
      <c r="T271" s="180"/>
      <c r="U271" s="180"/>
      <c r="V271" s="180"/>
    </row>
    <row r="272" spans="3:22" s="179" customFormat="1" ht="19.5" customHeight="1">
      <c r="C272" s="180"/>
      <c r="D272" s="180"/>
      <c r="E272" s="180"/>
      <c r="F272" s="180"/>
      <c r="Q272" s="187"/>
      <c r="R272" s="187"/>
      <c r="S272" s="180"/>
      <c r="T272" s="180"/>
      <c r="U272" s="180"/>
      <c r="V272" s="180"/>
    </row>
    <row r="273" spans="3:22" s="183" customFormat="1" ht="19.5" customHeight="1">
      <c r="C273" s="184"/>
      <c r="D273" s="184"/>
      <c r="E273" s="184"/>
      <c r="F273" s="184"/>
      <c r="Q273" s="190"/>
      <c r="R273" s="190"/>
      <c r="S273" s="184"/>
      <c r="T273" s="184"/>
      <c r="U273" s="180"/>
      <c r="V273" s="184"/>
    </row>
    <row r="274" spans="17:22" s="183" customFormat="1" ht="19.5" customHeight="1">
      <c r="Q274" s="190"/>
      <c r="R274" s="190"/>
      <c r="S274" s="184"/>
      <c r="T274" s="184"/>
      <c r="U274" s="180"/>
      <c r="V274" s="184"/>
    </row>
    <row r="275" spans="17:22" s="183" customFormat="1" ht="19.5" customHeight="1">
      <c r="Q275" s="190"/>
      <c r="R275" s="190"/>
      <c r="S275" s="184"/>
      <c r="T275" s="184"/>
      <c r="U275" s="180"/>
      <c r="V275" s="184"/>
    </row>
    <row r="276" spans="17:22" s="183" customFormat="1" ht="19.5" customHeight="1">
      <c r="Q276" s="190"/>
      <c r="R276" s="190"/>
      <c r="S276" s="184"/>
      <c r="T276" s="184"/>
      <c r="U276" s="180"/>
      <c r="V276" s="184"/>
    </row>
    <row r="277" spans="17:22" s="183" customFormat="1" ht="19.5" customHeight="1">
      <c r="Q277" s="190"/>
      <c r="R277" s="190"/>
      <c r="S277" s="184"/>
      <c r="T277" s="184"/>
      <c r="U277" s="180"/>
      <c r="V277" s="184"/>
    </row>
    <row r="278" spans="17:22" s="183" customFormat="1" ht="19.5" customHeight="1">
      <c r="Q278" s="190"/>
      <c r="R278" s="190"/>
      <c r="S278" s="184"/>
      <c r="T278" s="184"/>
      <c r="U278" s="180"/>
      <c r="V278" s="184"/>
    </row>
    <row r="279" spans="17:22" s="183" customFormat="1" ht="19.5" customHeight="1">
      <c r="Q279" s="190"/>
      <c r="R279" s="190"/>
      <c r="S279" s="184"/>
      <c r="T279" s="184"/>
      <c r="U279" s="180"/>
      <c r="V279" s="184"/>
    </row>
    <row r="280" spans="17:22" s="183" customFormat="1" ht="19.5" customHeight="1">
      <c r="Q280" s="190"/>
      <c r="R280" s="190"/>
      <c r="S280" s="184"/>
      <c r="T280" s="184"/>
      <c r="U280" s="180"/>
      <c r="V280" s="184"/>
    </row>
    <row r="281" spans="17:22" s="183" customFormat="1" ht="19.5" customHeight="1">
      <c r="Q281" s="190"/>
      <c r="R281" s="190"/>
      <c r="S281" s="184"/>
      <c r="T281" s="184"/>
      <c r="U281" s="180"/>
      <c r="V281" s="184"/>
    </row>
    <row r="282" spans="17:22" s="183" customFormat="1" ht="19.5" customHeight="1">
      <c r="Q282" s="190"/>
      <c r="R282" s="190"/>
      <c r="S282" s="184"/>
      <c r="T282" s="184"/>
      <c r="U282" s="180"/>
      <c r="V282" s="184"/>
    </row>
    <row r="283" spans="17:22" s="179" customFormat="1" ht="19.5" customHeight="1">
      <c r="Q283" s="187"/>
      <c r="R283" s="187"/>
      <c r="S283" s="180"/>
      <c r="T283" s="180"/>
      <c r="U283" s="180"/>
      <c r="V283" s="180"/>
    </row>
    <row r="284" spans="17:22" s="179" customFormat="1" ht="19.5" customHeight="1">
      <c r="Q284" s="187"/>
      <c r="R284" s="187"/>
      <c r="S284" s="180"/>
      <c r="T284" s="180"/>
      <c r="U284" s="180"/>
      <c r="V284" s="180"/>
    </row>
    <row r="285" spans="17:22" s="183" customFormat="1" ht="19.5" customHeight="1">
      <c r="Q285" s="190"/>
      <c r="R285" s="190"/>
      <c r="S285" s="184"/>
      <c r="T285" s="184"/>
      <c r="U285" s="180"/>
      <c r="V285" s="184"/>
    </row>
    <row r="286" spans="17:22" s="183" customFormat="1" ht="19.5" customHeight="1">
      <c r="Q286" s="190"/>
      <c r="R286" s="190"/>
      <c r="S286" s="184"/>
      <c r="T286" s="184"/>
      <c r="U286" s="180"/>
      <c r="V286" s="184"/>
    </row>
    <row r="287" spans="17:22" s="183" customFormat="1" ht="19.5" customHeight="1">
      <c r="Q287" s="190"/>
      <c r="R287" s="190"/>
      <c r="S287" s="184"/>
      <c r="T287" s="184"/>
      <c r="U287" s="180"/>
      <c r="V287" s="184"/>
    </row>
    <row r="288" spans="17:22" s="183" customFormat="1" ht="19.5" customHeight="1">
      <c r="Q288" s="190"/>
      <c r="R288" s="190"/>
      <c r="S288" s="184"/>
      <c r="T288" s="184"/>
      <c r="U288" s="180"/>
      <c r="V288" s="184"/>
    </row>
    <row r="289" spans="17:22" s="183" customFormat="1" ht="19.5" customHeight="1">
      <c r="Q289" s="190"/>
      <c r="R289" s="190"/>
      <c r="S289" s="184"/>
      <c r="T289" s="184"/>
      <c r="U289" s="180"/>
      <c r="V289" s="184"/>
    </row>
    <row r="290" spans="17:22" s="183" customFormat="1" ht="19.5" customHeight="1">
      <c r="Q290" s="190"/>
      <c r="R290" s="190"/>
      <c r="S290" s="184"/>
      <c r="T290" s="184"/>
      <c r="U290" s="180"/>
      <c r="V290" s="184"/>
    </row>
    <row r="291" spans="17:22" s="183" customFormat="1" ht="19.5" customHeight="1">
      <c r="Q291" s="190"/>
      <c r="R291" s="190"/>
      <c r="S291" s="184"/>
      <c r="T291" s="184"/>
      <c r="U291" s="180"/>
      <c r="V291" s="184"/>
    </row>
    <row r="292" spans="17:22" s="183" customFormat="1" ht="19.5" customHeight="1">
      <c r="Q292" s="190"/>
      <c r="R292" s="190"/>
      <c r="S292" s="184"/>
      <c r="T292" s="184"/>
      <c r="U292" s="180"/>
      <c r="V292" s="184"/>
    </row>
    <row r="293" spans="17:22" s="183" customFormat="1" ht="19.5" customHeight="1">
      <c r="Q293" s="190"/>
      <c r="R293" s="190"/>
      <c r="S293" s="184"/>
      <c r="T293" s="184"/>
      <c r="U293" s="180"/>
      <c r="V293" s="184"/>
    </row>
    <row r="294" spans="17:22" s="183" customFormat="1" ht="19.5" customHeight="1">
      <c r="Q294" s="190"/>
      <c r="R294" s="190"/>
      <c r="S294" s="184"/>
      <c r="T294" s="184"/>
      <c r="U294" s="180"/>
      <c r="V294" s="184"/>
    </row>
    <row r="295" spans="17:22" s="183" customFormat="1" ht="19.5" customHeight="1">
      <c r="Q295" s="190"/>
      <c r="R295" s="190"/>
      <c r="S295" s="184"/>
      <c r="T295" s="184"/>
      <c r="U295" s="180"/>
      <c r="V295" s="184"/>
    </row>
    <row r="296" spans="17:22" s="179" customFormat="1" ht="19.5" customHeight="1">
      <c r="Q296" s="187"/>
      <c r="R296" s="187"/>
      <c r="S296" s="180"/>
      <c r="T296" s="180"/>
      <c r="U296" s="180"/>
      <c r="V296" s="180"/>
    </row>
    <row r="297" spans="17:22" s="179" customFormat="1" ht="19.5" customHeight="1">
      <c r="Q297" s="187"/>
      <c r="R297" s="187"/>
      <c r="S297" s="180"/>
      <c r="T297" s="180"/>
      <c r="U297" s="180"/>
      <c r="V297" s="180"/>
    </row>
    <row r="298" spans="17:22" s="183" customFormat="1" ht="19.5" customHeight="1">
      <c r="Q298" s="190"/>
      <c r="R298" s="190"/>
      <c r="S298" s="184"/>
      <c r="T298" s="184"/>
      <c r="U298" s="180"/>
      <c r="V298" s="184"/>
    </row>
    <row r="299" spans="17:22" s="183" customFormat="1" ht="19.5" customHeight="1">
      <c r="Q299" s="190"/>
      <c r="R299" s="190"/>
      <c r="S299" s="184"/>
      <c r="T299" s="184"/>
      <c r="U299" s="180"/>
      <c r="V299" s="184"/>
    </row>
    <row r="300" spans="17:22" s="183" customFormat="1" ht="19.5" customHeight="1">
      <c r="Q300" s="190"/>
      <c r="R300" s="190"/>
      <c r="S300" s="184"/>
      <c r="T300" s="184"/>
      <c r="U300" s="180"/>
      <c r="V300" s="184"/>
    </row>
    <row r="301" spans="2:22" s="183" customFormat="1" ht="19.5" customHeight="1">
      <c r="B301" s="184"/>
      <c r="C301" s="184"/>
      <c r="D301" s="184"/>
      <c r="E301" s="184"/>
      <c r="F301" s="184"/>
      <c r="G301" s="184"/>
      <c r="H301" s="184"/>
      <c r="Q301" s="190"/>
      <c r="R301" s="190"/>
      <c r="S301" s="184"/>
      <c r="T301" s="184"/>
      <c r="U301" s="180"/>
      <c r="V301" s="184"/>
    </row>
    <row r="302" spans="2:22" s="183" customFormat="1" ht="19.5" customHeight="1">
      <c r="B302" s="184"/>
      <c r="C302" s="184"/>
      <c r="D302" s="184"/>
      <c r="E302" s="184"/>
      <c r="F302" s="184"/>
      <c r="G302" s="184"/>
      <c r="H302" s="184"/>
      <c r="Q302" s="190"/>
      <c r="R302" s="190"/>
      <c r="S302" s="184"/>
      <c r="T302" s="184"/>
      <c r="U302" s="180"/>
      <c r="V302" s="184"/>
    </row>
    <row r="303" spans="2:22" s="183" customFormat="1" ht="19.5" customHeight="1">
      <c r="B303" s="184"/>
      <c r="C303" s="184"/>
      <c r="D303" s="184"/>
      <c r="E303" s="184"/>
      <c r="F303" s="184"/>
      <c r="G303" s="184"/>
      <c r="H303" s="184"/>
      <c r="Q303" s="190"/>
      <c r="R303" s="190"/>
      <c r="S303" s="184"/>
      <c r="T303" s="184"/>
      <c r="U303" s="180"/>
      <c r="V303" s="184"/>
    </row>
    <row r="304" spans="2:22" s="183" customFormat="1" ht="19.5" customHeight="1">
      <c r="B304" s="184"/>
      <c r="C304" s="184"/>
      <c r="D304" s="184"/>
      <c r="E304" s="184"/>
      <c r="F304" s="184"/>
      <c r="G304" s="184"/>
      <c r="H304" s="184"/>
      <c r="Q304" s="190"/>
      <c r="R304" s="190"/>
      <c r="S304" s="184"/>
      <c r="T304" s="184"/>
      <c r="U304" s="180"/>
      <c r="V304" s="184"/>
    </row>
    <row r="305" spans="2:22" s="183" customFormat="1" ht="19.5" customHeight="1">
      <c r="B305" s="184"/>
      <c r="C305" s="184"/>
      <c r="D305" s="184"/>
      <c r="E305" s="184"/>
      <c r="F305" s="184"/>
      <c r="G305" s="184"/>
      <c r="H305" s="184"/>
      <c r="Q305" s="190"/>
      <c r="R305" s="190"/>
      <c r="S305" s="184"/>
      <c r="T305" s="184"/>
      <c r="U305" s="180"/>
      <c r="V305" s="184"/>
    </row>
    <row r="306" spans="2:23" s="183" customFormat="1" ht="19.5" customHeight="1">
      <c r="B306" s="184"/>
      <c r="C306" s="184"/>
      <c r="D306" s="184"/>
      <c r="E306" s="184"/>
      <c r="F306" s="184"/>
      <c r="G306" s="184"/>
      <c r="H306" s="184"/>
      <c r="Q306" s="190"/>
      <c r="R306" s="190"/>
      <c r="S306" s="184"/>
      <c r="T306" s="184"/>
      <c r="U306" s="180"/>
      <c r="V306" s="184"/>
      <c r="W306" s="184"/>
    </row>
    <row r="307" spans="2:23" s="183" customFormat="1" ht="19.5" customHeight="1">
      <c r="B307" s="184"/>
      <c r="C307" s="184"/>
      <c r="D307" s="184"/>
      <c r="E307" s="184"/>
      <c r="F307" s="184"/>
      <c r="G307" s="184"/>
      <c r="H307" s="184"/>
      <c r="Q307" s="190"/>
      <c r="R307" s="190"/>
      <c r="S307" s="184"/>
      <c r="T307" s="184"/>
      <c r="U307" s="180"/>
      <c r="V307" s="184"/>
      <c r="W307" s="184"/>
    </row>
    <row r="308" spans="1:23" s="179" customFormat="1" ht="19.5" customHeight="1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Q308" s="187"/>
      <c r="R308" s="187"/>
      <c r="S308" s="180"/>
      <c r="T308" s="180"/>
      <c r="U308" s="180"/>
      <c r="V308" s="180"/>
      <c r="W308" s="184"/>
    </row>
    <row r="309" spans="1:23" s="179" customFormat="1" ht="19.5" customHeight="1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Q309" s="187"/>
      <c r="R309" s="187"/>
      <c r="S309" s="180"/>
      <c r="T309" s="180"/>
      <c r="U309" s="180"/>
      <c r="V309" s="180"/>
      <c r="W309" s="184"/>
    </row>
    <row r="310" spans="1:23" s="183" customFormat="1" ht="19.5" customHeight="1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Q310" s="190"/>
      <c r="R310" s="190"/>
      <c r="S310" s="184"/>
      <c r="T310" s="184"/>
      <c r="U310" s="180"/>
      <c r="V310" s="184"/>
      <c r="W310" s="184"/>
    </row>
    <row r="311" spans="1:23" s="183" customFormat="1" ht="19.5" customHeight="1">
      <c r="A311" s="177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Q311" s="190"/>
      <c r="R311" s="190"/>
      <c r="S311" s="184"/>
      <c r="T311" s="184"/>
      <c r="U311" s="180"/>
      <c r="V311" s="184"/>
      <c r="W311" s="184"/>
    </row>
    <row r="312" spans="1:23" s="183" customFormat="1" ht="19.5" customHeight="1">
      <c r="A312" s="177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Q312" s="190"/>
      <c r="R312" s="190"/>
      <c r="S312" s="184"/>
      <c r="T312" s="184"/>
      <c r="U312" s="180"/>
      <c r="V312" s="184"/>
      <c r="W312" s="184"/>
    </row>
    <row r="313" spans="1:23" s="183" customFormat="1" ht="19.5" customHeight="1">
      <c r="A313" s="177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Q313" s="190"/>
      <c r="R313" s="190"/>
      <c r="S313" s="184"/>
      <c r="T313" s="184"/>
      <c r="U313" s="180"/>
      <c r="V313" s="184"/>
      <c r="W313" s="184"/>
    </row>
    <row r="314" spans="1:23" s="183" customFormat="1" ht="19.5" customHeight="1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Q314" s="190"/>
      <c r="R314" s="190"/>
      <c r="S314" s="184"/>
      <c r="T314" s="184"/>
      <c r="U314" s="180"/>
      <c r="V314" s="184"/>
      <c r="W314" s="184"/>
    </row>
    <row r="315" spans="1:23" s="183" customFormat="1" ht="19.5" customHeight="1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Q315" s="190"/>
      <c r="R315" s="190"/>
      <c r="S315" s="184"/>
      <c r="T315" s="184"/>
      <c r="U315" s="180"/>
      <c r="V315" s="184"/>
      <c r="W315" s="184"/>
    </row>
    <row r="316" spans="1:23" s="183" customFormat="1" ht="19.5" customHeight="1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Q316" s="190"/>
      <c r="R316" s="190"/>
      <c r="S316" s="184"/>
      <c r="T316" s="184"/>
      <c r="U316" s="180"/>
      <c r="V316" s="184"/>
      <c r="W316" s="184"/>
    </row>
    <row r="317" spans="1:23" s="183" customFormat="1" ht="19.5" customHeight="1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Q317" s="190"/>
      <c r="R317" s="190"/>
      <c r="S317" s="184"/>
      <c r="T317" s="184"/>
      <c r="U317" s="180"/>
      <c r="V317" s="184"/>
      <c r="W317" s="184"/>
    </row>
    <row r="318" spans="1:22" s="183" customFormat="1" ht="19.5" customHeight="1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Q318" s="190"/>
      <c r="R318" s="190"/>
      <c r="S318" s="184"/>
      <c r="T318" s="184"/>
      <c r="U318" s="180"/>
      <c r="V318" s="184"/>
    </row>
    <row r="319" spans="1:22" s="183" customFormat="1" ht="19.5" customHeight="1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Q319" s="190"/>
      <c r="R319" s="190"/>
      <c r="S319" s="184"/>
      <c r="T319" s="184"/>
      <c r="U319" s="180"/>
      <c r="V319" s="184"/>
    </row>
    <row r="320" spans="1:22" s="183" customFormat="1" ht="19.5" customHeight="1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Q320" s="190"/>
      <c r="R320" s="190"/>
      <c r="S320" s="184"/>
      <c r="T320" s="184"/>
      <c r="U320" s="180"/>
      <c r="V320" s="184"/>
    </row>
    <row r="321" spans="1:22" s="179" customFormat="1" ht="19.5" customHeight="1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Q321" s="187"/>
      <c r="R321" s="187"/>
      <c r="S321" s="180"/>
      <c r="T321" s="180"/>
      <c r="U321" s="180"/>
      <c r="V321" s="180"/>
    </row>
    <row r="322" spans="1:22" s="179" customFormat="1" ht="19.5" customHeight="1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Q322" s="187"/>
      <c r="R322" s="187"/>
      <c r="S322" s="180"/>
      <c r="T322" s="180"/>
      <c r="U322" s="180"/>
      <c r="V322" s="180"/>
    </row>
    <row r="323" spans="1:22" s="183" customFormat="1" ht="19.5" customHeight="1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Q323" s="190"/>
      <c r="R323" s="190"/>
      <c r="S323" s="184"/>
      <c r="T323" s="184"/>
      <c r="U323" s="180"/>
      <c r="V323" s="184"/>
    </row>
    <row r="324" spans="1:22" s="183" customFormat="1" ht="19.5" customHeight="1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Q324" s="190"/>
      <c r="R324" s="190"/>
      <c r="S324" s="184"/>
      <c r="T324" s="184"/>
      <c r="U324" s="180"/>
      <c r="V324" s="184"/>
    </row>
    <row r="325" spans="1:22" s="183" customFormat="1" ht="19.5" customHeight="1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Q325" s="190"/>
      <c r="R325" s="190"/>
      <c r="S325" s="184"/>
      <c r="T325" s="184"/>
      <c r="U325" s="180"/>
      <c r="V325" s="184"/>
    </row>
    <row r="326" spans="1:22" s="183" customFormat="1" ht="19.5" customHeight="1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Q326" s="190"/>
      <c r="R326" s="190"/>
      <c r="S326" s="184"/>
      <c r="T326" s="184"/>
      <c r="U326" s="180"/>
      <c r="V326" s="184"/>
    </row>
    <row r="327" spans="1:22" s="183" customFormat="1" ht="19.5" customHeight="1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Q327" s="190"/>
      <c r="R327" s="190"/>
      <c r="S327" s="184"/>
      <c r="T327" s="184"/>
      <c r="U327" s="180"/>
      <c r="V327" s="184"/>
    </row>
    <row r="328" spans="1:22" s="183" customFormat="1" ht="19.5" customHeight="1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Q328" s="190"/>
      <c r="R328" s="190"/>
      <c r="S328" s="184"/>
      <c r="T328" s="184"/>
      <c r="U328" s="180"/>
      <c r="V328" s="184"/>
    </row>
    <row r="329" spans="1:22" s="183" customFormat="1" ht="19.5" customHeight="1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Q329" s="190"/>
      <c r="R329" s="190"/>
      <c r="S329" s="184"/>
      <c r="T329" s="184"/>
      <c r="U329" s="180"/>
      <c r="V329" s="184"/>
    </row>
    <row r="330" spans="1:22" s="183" customFormat="1" ht="19.5" customHeight="1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Q330" s="190"/>
      <c r="R330" s="190"/>
      <c r="S330" s="184"/>
      <c r="T330" s="184"/>
      <c r="U330" s="180"/>
      <c r="V330" s="184"/>
    </row>
    <row r="331" spans="1:22" s="183" customFormat="1" ht="19.5" customHeight="1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Q331" s="190"/>
      <c r="R331" s="190"/>
      <c r="S331" s="184"/>
      <c r="T331" s="184"/>
      <c r="U331" s="180"/>
      <c r="V331" s="184"/>
    </row>
    <row r="332" spans="1:22" s="183" customFormat="1" ht="19.5" customHeight="1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Q332" s="190"/>
      <c r="R332" s="190"/>
      <c r="S332" s="184"/>
      <c r="T332" s="184"/>
      <c r="U332" s="180"/>
      <c r="V332" s="184"/>
    </row>
    <row r="333" spans="17:22" s="177" customFormat="1" ht="19.5" customHeight="1">
      <c r="Q333" s="185"/>
      <c r="R333" s="185"/>
      <c r="S333" s="178"/>
      <c r="T333" s="178"/>
      <c r="U333" s="186"/>
      <c r="V333" s="178"/>
    </row>
    <row r="334" spans="1:22" s="177" customFormat="1" ht="19.5" customHeight="1">
      <c r="A334" s="191"/>
      <c r="B334" s="191"/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Q334" s="185"/>
      <c r="R334" s="185"/>
      <c r="S334" s="178"/>
      <c r="T334" s="178"/>
      <c r="U334" s="186"/>
      <c r="V334" s="178"/>
    </row>
    <row r="335" spans="1:22" s="177" customFormat="1" ht="19.5" customHeight="1">
      <c r="A335" s="191"/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Q335" s="185"/>
      <c r="R335" s="185"/>
      <c r="S335" s="178"/>
      <c r="T335" s="178"/>
      <c r="U335" s="186"/>
      <c r="V335" s="178"/>
    </row>
    <row r="336" spans="1:22" s="177" customFormat="1" ht="19.5" customHeight="1">
      <c r="A336" s="191"/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Q336" s="185"/>
      <c r="R336" s="185"/>
      <c r="S336" s="178"/>
      <c r="T336" s="178"/>
      <c r="U336" s="186"/>
      <c r="V336" s="178"/>
    </row>
    <row r="337" spans="1:22" s="177" customFormat="1" ht="19.5" customHeight="1">
      <c r="A337" s="191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  <c r="Q337" s="185"/>
      <c r="R337" s="185"/>
      <c r="S337" s="178"/>
      <c r="T337" s="178"/>
      <c r="U337" s="186"/>
      <c r="V337" s="178"/>
    </row>
    <row r="338" spans="1:22" s="177" customFormat="1" ht="19.5" customHeight="1">
      <c r="A338" s="191"/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Q338" s="185"/>
      <c r="R338" s="185"/>
      <c r="S338" s="178"/>
      <c r="T338" s="178"/>
      <c r="U338" s="186"/>
      <c r="V338" s="178"/>
    </row>
    <row r="339" spans="1:22" s="177" customFormat="1" ht="19.5" customHeight="1">
      <c r="A339" s="191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  <c r="Q339" s="185"/>
      <c r="R339" s="185"/>
      <c r="S339" s="178"/>
      <c r="T339" s="178"/>
      <c r="U339" s="186"/>
      <c r="V339" s="178"/>
    </row>
    <row r="340" spans="1:22" s="177" customFormat="1" ht="19.5" customHeight="1">
      <c r="A340" s="191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  <c r="Q340" s="185"/>
      <c r="R340" s="185"/>
      <c r="S340" s="178"/>
      <c r="T340" s="178"/>
      <c r="U340" s="186"/>
      <c r="V340" s="178"/>
    </row>
    <row r="341" spans="1:22" s="177" customFormat="1" ht="19.5" customHeight="1">
      <c r="A341" s="191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Q341" s="185"/>
      <c r="R341" s="185"/>
      <c r="S341" s="178"/>
      <c r="T341" s="178"/>
      <c r="U341" s="186"/>
      <c r="V341" s="178"/>
    </row>
    <row r="342" spans="1:22" s="177" customFormat="1" ht="19.5" customHeight="1">
      <c r="A342" s="191"/>
      <c r="B342" s="191"/>
      <c r="C342" s="191"/>
      <c r="D342" s="191"/>
      <c r="E342" s="191"/>
      <c r="F342" s="191"/>
      <c r="G342" s="191"/>
      <c r="H342" s="191"/>
      <c r="I342" s="191"/>
      <c r="J342" s="191"/>
      <c r="K342" s="191"/>
      <c r="L342" s="191"/>
      <c r="M342" s="191"/>
      <c r="Q342" s="185"/>
      <c r="R342" s="185"/>
      <c r="S342" s="178"/>
      <c r="T342" s="178"/>
      <c r="U342" s="186"/>
      <c r="V342" s="178"/>
    </row>
    <row r="343" spans="1:22" s="177" customFormat="1" ht="19.5" customHeight="1">
      <c r="A343" s="191"/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Q343" s="185"/>
      <c r="R343" s="185"/>
      <c r="S343" s="178"/>
      <c r="T343" s="178"/>
      <c r="U343" s="186"/>
      <c r="V343" s="178"/>
    </row>
    <row r="344" spans="1:22" s="177" customFormat="1" ht="19.5" customHeight="1">
      <c r="A344" s="191"/>
      <c r="B344" s="191"/>
      <c r="C344" s="191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Q344" s="185"/>
      <c r="R344" s="185"/>
      <c r="S344" s="178"/>
      <c r="T344" s="178"/>
      <c r="U344" s="186"/>
      <c r="V344" s="178"/>
    </row>
    <row r="345" spans="1:22" s="177" customFormat="1" ht="19.5" customHeight="1">
      <c r="A345" s="191"/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  <c r="L345" s="191"/>
      <c r="M345" s="191"/>
      <c r="Q345" s="185"/>
      <c r="R345" s="185"/>
      <c r="S345" s="178"/>
      <c r="T345" s="178"/>
      <c r="U345" s="186"/>
      <c r="V345" s="178"/>
    </row>
    <row r="346" spans="1:22" s="177" customFormat="1" ht="19.5" customHeight="1">
      <c r="A346" s="191"/>
      <c r="B346" s="191"/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Q346" s="185"/>
      <c r="R346" s="185"/>
      <c r="S346" s="178"/>
      <c r="T346" s="178"/>
      <c r="U346" s="186"/>
      <c r="V346" s="178"/>
    </row>
    <row r="347" spans="1:22" s="177" customFormat="1" ht="19.5" customHeight="1">
      <c r="A347" s="191"/>
      <c r="B347" s="191"/>
      <c r="C347" s="191"/>
      <c r="D347" s="191"/>
      <c r="E347" s="191"/>
      <c r="F347" s="191"/>
      <c r="G347" s="191"/>
      <c r="H347" s="191"/>
      <c r="I347" s="191"/>
      <c r="J347" s="191"/>
      <c r="K347" s="191"/>
      <c r="L347" s="191"/>
      <c r="M347" s="191"/>
      <c r="Q347" s="185"/>
      <c r="R347" s="185"/>
      <c r="S347" s="178"/>
      <c r="T347" s="178"/>
      <c r="U347" s="186"/>
      <c r="V347" s="178"/>
    </row>
    <row r="348" spans="1:22" s="177" customFormat="1" ht="19.5" customHeight="1">
      <c r="A348" s="191"/>
      <c r="B348" s="191"/>
      <c r="C348" s="191"/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  <c r="Q348" s="185"/>
      <c r="R348" s="185"/>
      <c r="S348" s="178"/>
      <c r="T348" s="178"/>
      <c r="U348" s="186"/>
      <c r="V348" s="178"/>
    </row>
    <row r="349" spans="1:22" s="177" customFormat="1" ht="19.5" customHeight="1">
      <c r="A349" s="191"/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Q349" s="185"/>
      <c r="R349" s="185"/>
      <c r="S349" s="178"/>
      <c r="T349" s="178"/>
      <c r="U349" s="186"/>
      <c r="V349" s="178"/>
    </row>
    <row r="350" spans="1:22" s="177" customFormat="1" ht="19.5" customHeight="1">
      <c r="A350" s="191"/>
      <c r="B350" s="191"/>
      <c r="C350" s="191"/>
      <c r="D350" s="191"/>
      <c r="E350" s="191"/>
      <c r="F350" s="191"/>
      <c r="G350" s="191"/>
      <c r="H350" s="191"/>
      <c r="I350" s="191"/>
      <c r="J350" s="191"/>
      <c r="K350" s="191"/>
      <c r="L350" s="191"/>
      <c r="M350" s="191"/>
      <c r="Q350" s="185"/>
      <c r="R350" s="185"/>
      <c r="S350" s="178"/>
      <c r="T350" s="178"/>
      <c r="U350" s="186"/>
      <c r="V350" s="178"/>
    </row>
    <row r="351" spans="1:22" s="177" customFormat="1" ht="19.5" customHeight="1">
      <c r="A351" s="191"/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Q351" s="185"/>
      <c r="R351" s="185"/>
      <c r="S351" s="178"/>
      <c r="T351" s="178"/>
      <c r="U351" s="186"/>
      <c r="V351" s="178"/>
    </row>
    <row r="352" spans="1:22" s="177" customFormat="1" ht="19.5" customHeight="1">
      <c r="A352" s="191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Q352" s="185"/>
      <c r="R352" s="185"/>
      <c r="S352" s="178"/>
      <c r="T352" s="178"/>
      <c r="U352" s="186"/>
      <c r="V352" s="178"/>
    </row>
    <row r="353" spans="1:22" s="177" customFormat="1" ht="19.5" customHeight="1">
      <c r="A353" s="191"/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Q353" s="185"/>
      <c r="R353" s="185"/>
      <c r="S353" s="178"/>
      <c r="T353" s="178"/>
      <c r="U353" s="186"/>
      <c r="V353" s="178"/>
    </row>
    <row r="354" spans="1:22" s="177" customFormat="1" ht="19.5" customHeight="1">
      <c r="A354" s="191"/>
      <c r="B354" s="191"/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Q354" s="185"/>
      <c r="R354" s="185"/>
      <c r="S354" s="178"/>
      <c r="T354" s="178"/>
      <c r="U354" s="186"/>
      <c r="V354" s="178"/>
    </row>
    <row r="355" spans="1:22" s="177" customFormat="1" ht="19.5" customHeight="1">
      <c r="A355" s="191"/>
      <c r="B355" s="191"/>
      <c r="C355" s="191"/>
      <c r="D355" s="191"/>
      <c r="E355" s="191"/>
      <c r="F355" s="191"/>
      <c r="G355" s="191"/>
      <c r="H355" s="191"/>
      <c r="I355" s="191"/>
      <c r="J355" s="191"/>
      <c r="K355" s="191"/>
      <c r="L355" s="191"/>
      <c r="M355" s="191"/>
      <c r="Q355" s="185"/>
      <c r="R355" s="185"/>
      <c r="S355" s="178"/>
      <c r="T355" s="178"/>
      <c r="U355" s="186"/>
      <c r="V355" s="178"/>
    </row>
    <row r="356" spans="1:22" s="177" customFormat="1" ht="19.5" customHeight="1">
      <c r="A356" s="191"/>
      <c r="B356" s="191"/>
      <c r="C356" s="191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Q356" s="185"/>
      <c r="R356" s="185"/>
      <c r="S356" s="178"/>
      <c r="T356" s="178"/>
      <c r="U356" s="186"/>
      <c r="V356" s="178"/>
    </row>
    <row r="357" spans="1:22" s="177" customFormat="1" ht="19.5" customHeight="1">
      <c r="A357" s="191"/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Q357" s="185"/>
      <c r="R357" s="185"/>
      <c r="S357" s="178"/>
      <c r="T357" s="178"/>
      <c r="U357" s="186"/>
      <c r="V357" s="178"/>
    </row>
    <row r="358" spans="1:22" s="177" customFormat="1" ht="19.5" customHeight="1">
      <c r="A358" s="191"/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Q358" s="185"/>
      <c r="R358" s="185"/>
      <c r="S358" s="178"/>
      <c r="T358" s="178"/>
      <c r="U358" s="186"/>
      <c r="V358" s="178"/>
    </row>
    <row r="359" spans="17:22" s="191" customFormat="1" ht="19.5" customHeight="1">
      <c r="Q359" s="193"/>
      <c r="R359" s="193"/>
      <c r="S359" s="192"/>
      <c r="T359" s="192"/>
      <c r="U359" s="194"/>
      <c r="V359" s="192"/>
    </row>
    <row r="360" spans="17:22" s="191" customFormat="1" ht="19.5" customHeight="1">
      <c r="Q360" s="193"/>
      <c r="R360" s="193"/>
      <c r="S360" s="192"/>
      <c r="T360" s="192"/>
      <c r="U360" s="194"/>
      <c r="V360" s="192"/>
    </row>
    <row r="361" spans="17:22" s="191" customFormat="1" ht="19.5" customHeight="1">
      <c r="Q361" s="193"/>
      <c r="R361" s="193"/>
      <c r="S361" s="192"/>
      <c r="T361" s="192"/>
      <c r="U361" s="194"/>
      <c r="V361" s="192"/>
    </row>
    <row r="362" spans="17:22" s="191" customFormat="1" ht="19.5" customHeight="1">
      <c r="Q362" s="193"/>
      <c r="R362" s="193"/>
      <c r="S362" s="192"/>
      <c r="T362" s="192"/>
      <c r="U362" s="194"/>
      <c r="V362" s="192"/>
    </row>
    <row r="363" spans="17:22" s="191" customFormat="1" ht="19.5" customHeight="1">
      <c r="Q363" s="193"/>
      <c r="R363" s="193"/>
      <c r="S363" s="192"/>
      <c r="T363" s="192"/>
      <c r="U363" s="194"/>
      <c r="V363" s="192"/>
    </row>
    <row r="364" spans="17:22" s="191" customFormat="1" ht="19.5" customHeight="1">
      <c r="Q364" s="193"/>
      <c r="R364" s="193"/>
      <c r="S364" s="192"/>
      <c r="T364" s="192"/>
      <c r="U364" s="194"/>
      <c r="V364" s="192"/>
    </row>
    <row r="365" spans="17:22" s="191" customFormat="1" ht="19.5" customHeight="1">
      <c r="Q365" s="193"/>
      <c r="R365" s="193"/>
      <c r="S365" s="192"/>
      <c r="T365" s="192"/>
      <c r="U365" s="194"/>
      <c r="V365" s="192"/>
    </row>
    <row r="366" spans="17:22" s="191" customFormat="1" ht="19.5" customHeight="1">
      <c r="Q366" s="193"/>
      <c r="R366" s="193"/>
      <c r="S366" s="192"/>
      <c r="T366" s="192"/>
      <c r="U366" s="194"/>
      <c r="V366" s="192"/>
    </row>
    <row r="367" spans="14:21" s="191" customFormat="1" ht="19.5" customHeight="1">
      <c r="N367" s="195"/>
      <c r="O367" s="192"/>
      <c r="P367" s="192"/>
      <c r="Q367" s="196"/>
      <c r="R367" s="196"/>
      <c r="U367" s="194"/>
    </row>
    <row r="368" spans="14:21" s="191" customFormat="1" ht="19.5" customHeight="1">
      <c r="N368" s="195"/>
      <c r="O368" s="192"/>
      <c r="P368" s="192"/>
      <c r="Q368" s="196"/>
      <c r="R368" s="196"/>
      <c r="U368" s="194"/>
    </row>
    <row r="369" spans="14:21" s="191" customFormat="1" ht="19.5" customHeight="1">
      <c r="N369" s="195"/>
      <c r="O369" s="192"/>
      <c r="P369" s="192"/>
      <c r="Q369" s="196"/>
      <c r="R369" s="196"/>
      <c r="U369" s="194"/>
    </row>
    <row r="370" spans="14:21" s="191" customFormat="1" ht="19.5" customHeight="1">
      <c r="N370" s="195"/>
      <c r="O370" s="192"/>
      <c r="P370" s="192"/>
      <c r="Q370" s="196"/>
      <c r="R370" s="196"/>
      <c r="U370" s="194"/>
    </row>
    <row r="371" spans="17:22" s="191" customFormat="1" ht="19.5" customHeight="1">
      <c r="Q371" s="193"/>
      <c r="R371" s="193"/>
      <c r="S371" s="192"/>
      <c r="T371" s="192"/>
      <c r="U371" s="194"/>
      <c r="V371" s="192"/>
    </row>
    <row r="372" spans="17:22" s="191" customFormat="1" ht="19.5" customHeight="1">
      <c r="Q372" s="193"/>
      <c r="R372" s="193"/>
      <c r="S372" s="192"/>
      <c r="T372" s="192"/>
      <c r="U372" s="194"/>
      <c r="V372" s="192"/>
    </row>
    <row r="373" spans="17:22" s="191" customFormat="1" ht="19.5" customHeight="1">
      <c r="Q373" s="193"/>
      <c r="R373" s="193"/>
      <c r="S373" s="192"/>
      <c r="T373" s="192"/>
      <c r="U373" s="194"/>
      <c r="V373" s="192"/>
    </row>
    <row r="374" spans="17:22" s="191" customFormat="1" ht="19.5" customHeight="1">
      <c r="Q374" s="193"/>
      <c r="R374" s="193"/>
      <c r="S374" s="192"/>
      <c r="T374" s="192"/>
      <c r="U374" s="194"/>
      <c r="V374" s="192"/>
    </row>
    <row r="375" spans="17:22" s="191" customFormat="1" ht="19.5" customHeight="1">
      <c r="Q375" s="193"/>
      <c r="R375" s="193"/>
      <c r="S375" s="192"/>
      <c r="T375" s="192"/>
      <c r="U375" s="194"/>
      <c r="V375" s="192"/>
    </row>
    <row r="376" spans="17:22" s="191" customFormat="1" ht="19.5" customHeight="1">
      <c r="Q376" s="193"/>
      <c r="R376" s="193"/>
      <c r="S376" s="192"/>
      <c r="T376" s="192"/>
      <c r="U376" s="194"/>
      <c r="V376" s="192"/>
    </row>
    <row r="377" spans="17:22" s="191" customFormat="1" ht="19.5" customHeight="1">
      <c r="Q377" s="193"/>
      <c r="R377" s="193"/>
      <c r="S377" s="192"/>
      <c r="T377" s="192"/>
      <c r="U377" s="194"/>
      <c r="V377" s="192"/>
    </row>
    <row r="378" spans="17:22" s="191" customFormat="1" ht="19.5" customHeight="1">
      <c r="Q378" s="193"/>
      <c r="R378" s="193"/>
      <c r="S378" s="192"/>
      <c r="T378" s="192"/>
      <c r="U378" s="194"/>
      <c r="V378" s="192"/>
    </row>
    <row r="379" spans="17:22" s="191" customFormat="1" ht="19.5" customHeight="1">
      <c r="Q379" s="193"/>
      <c r="R379" s="193"/>
      <c r="S379" s="192"/>
      <c r="T379" s="192"/>
      <c r="U379" s="194"/>
      <c r="V379" s="192"/>
    </row>
    <row r="380" spans="17:22" s="191" customFormat="1" ht="19.5" customHeight="1">
      <c r="Q380" s="193"/>
      <c r="R380" s="193"/>
      <c r="S380" s="192"/>
      <c r="T380" s="192"/>
      <c r="U380" s="194"/>
      <c r="V380" s="192"/>
    </row>
    <row r="381" spans="17:22" s="191" customFormat="1" ht="19.5" customHeight="1">
      <c r="Q381" s="193"/>
      <c r="R381" s="193"/>
      <c r="S381" s="192"/>
      <c r="T381" s="192"/>
      <c r="U381" s="194"/>
      <c r="V381" s="192"/>
    </row>
    <row r="382" spans="17:22" s="191" customFormat="1" ht="19.5" customHeight="1">
      <c r="Q382" s="193"/>
      <c r="R382" s="193"/>
      <c r="S382" s="192"/>
      <c r="T382" s="192"/>
      <c r="U382" s="194"/>
      <c r="V382" s="192"/>
    </row>
    <row r="383" spans="17:22" s="191" customFormat="1" ht="19.5" customHeight="1">
      <c r="Q383" s="193"/>
      <c r="R383" s="193"/>
      <c r="S383" s="192"/>
      <c r="T383" s="192"/>
      <c r="U383" s="194"/>
      <c r="V383" s="192"/>
    </row>
    <row r="384" spans="17:22" s="191" customFormat="1" ht="19.5" customHeight="1">
      <c r="Q384" s="193"/>
      <c r="R384" s="193"/>
      <c r="S384" s="192"/>
      <c r="T384" s="192"/>
      <c r="U384" s="194"/>
      <c r="V384" s="192"/>
    </row>
    <row r="385" spans="17:22" s="191" customFormat="1" ht="19.5" customHeight="1">
      <c r="Q385" s="193"/>
      <c r="R385" s="193"/>
      <c r="S385" s="192"/>
      <c r="T385" s="192"/>
      <c r="U385" s="194"/>
      <c r="V385" s="192"/>
    </row>
    <row r="386" spans="17:22" s="191" customFormat="1" ht="19.5" customHeight="1">
      <c r="Q386" s="193"/>
      <c r="R386" s="193"/>
      <c r="S386" s="192"/>
      <c r="T386" s="192"/>
      <c r="U386" s="194"/>
      <c r="V386" s="192"/>
    </row>
    <row r="387" spans="17:22" s="191" customFormat="1" ht="19.5" customHeight="1">
      <c r="Q387" s="193"/>
      <c r="R387" s="193"/>
      <c r="S387" s="192"/>
      <c r="T387" s="192"/>
      <c r="U387" s="194"/>
      <c r="V387" s="192"/>
    </row>
    <row r="388" spans="17:22" s="191" customFormat="1" ht="19.5" customHeight="1">
      <c r="Q388" s="193"/>
      <c r="R388" s="193"/>
      <c r="S388" s="192"/>
      <c r="T388" s="192"/>
      <c r="U388" s="194"/>
      <c r="V388" s="192"/>
    </row>
    <row r="389" spans="17:22" s="191" customFormat="1" ht="19.5" customHeight="1">
      <c r="Q389" s="193"/>
      <c r="R389" s="193"/>
      <c r="S389" s="192"/>
      <c r="T389" s="192"/>
      <c r="U389" s="194"/>
      <c r="V389" s="192"/>
    </row>
    <row r="390" spans="17:22" s="191" customFormat="1" ht="19.5" customHeight="1">
      <c r="Q390" s="193"/>
      <c r="R390" s="193"/>
      <c r="S390" s="192"/>
      <c r="T390" s="192"/>
      <c r="U390" s="194"/>
      <c r="V390" s="192"/>
    </row>
    <row r="391" spans="17:22" s="191" customFormat="1" ht="19.5" customHeight="1">
      <c r="Q391" s="193"/>
      <c r="R391" s="193"/>
      <c r="S391" s="192"/>
      <c r="T391" s="192"/>
      <c r="U391" s="194"/>
      <c r="V391" s="192"/>
    </row>
    <row r="392" spans="17:22" s="191" customFormat="1" ht="19.5" customHeight="1">
      <c r="Q392" s="193"/>
      <c r="R392" s="193"/>
      <c r="S392" s="192"/>
      <c r="T392" s="192"/>
      <c r="U392" s="194"/>
      <c r="V392" s="192"/>
    </row>
    <row r="393" spans="17:22" s="191" customFormat="1" ht="19.5" customHeight="1">
      <c r="Q393" s="193"/>
      <c r="R393" s="193"/>
      <c r="S393" s="192"/>
      <c r="T393" s="192"/>
      <c r="U393" s="194"/>
      <c r="V393" s="192"/>
    </row>
    <row r="394" spans="17:22" s="191" customFormat="1" ht="19.5" customHeight="1">
      <c r="Q394" s="193"/>
      <c r="R394" s="193"/>
      <c r="S394" s="192"/>
      <c r="T394" s="192"/>
      <c r="U394" s="194"/>
      <c r="V394" s="192"/>
    </row>
    <row r="395" spans="17:22" s="191" customFormat="1" ht="19.5" customHeight="1">
      <c r="Q395" s="193"/>
      <c r="R395" s="193"/>
      <c r="S395" s="192"/>
      <c r="T395" s="192"/>
      <c r="U395" s="194"/>
      <c r="V395" s="192"/>
    </row>
    <row r="396" spans="17:22" s="191" customFormat="1" ht="19.5" customHeight="1">
      <c r="Q396" s="193"/>
      <c r="R396" s="193"/>
      <c r="S396" s="192"/>
      <c r="T396" s="192"/>
      <c r="U396" s="194"/>
      <c r="V396" s="192"/>
    </row>
    <row r="397" spans="17:22" s="191" customFormat="1" ht="19.5" customHeight="1">
      <c r="Q397" s="193"/>
      <c r="R397" s="193"/>
      <c r="S397" s="192"/>
      <c r="T397" s="192"/>
      <c r="U397" s="194"/>
      <c r="V397" s="192"/>
    </row>
    <row r="398" spans="17:22" s="191" customFormat="1" ht="19.5" customHeight="1">
      <c r="Q398" s="193"/>
      <c r="R398" s="193"/>
      <c r="S398" s="192"/>
      <c r="T398" s="192"/>
      <c r="U398" s="194"/>
      <c r="V398" s="192"/>
    </row>
    <row r="399" spans="17:22" s="191" customFormat="1" ht="19.5" customHeight="1">
      <c r="Q399" s="193"/>
      <c r="R399" s="193"/>
      <c r="S399" s="192"/>
      <c r="T399" s="192"/>
      <c r="U399" s="194"/>
      <c r="V399" s="192"/>
    </row>
    <row r="400" spans="17:22" s="191" customFormat="1" ht="19.5" customHeight="1">
      <c r="Q400" s="193"/>
      <c r="R400" s="193"/>
      <c r="S400" s="192"/>
      <c r="T400" s="192"/>
      <c r="U400" s="194"/>
      <c r="V400" s="192"/>
    </row>
    <row r="401" spans="17:22" s="191" customFormat="1" ht="19.5" customHeight="1">
      <c r="Q401" s="193"/>
      <c r="R401" s="193"/>
      <c r="S401" s="192"/>
      <c r="T401" s="192"/>
      <c r="U401" s="194"/>
      <c r="V401" s="192"/>
    </row>
    <row r="402" spans="17:22" s="191" customFormat="1" ht="19.5" customHeight="1">
      <c r="Q402" s="193"/>
      <c r="R402" s="193"/>
      <c r="S402" s="192"/>
      <c r="T402" s="192"/>
      <c r="U402" s="194"/>
      <c r="V402" s="192"/>
    </row>
    <row r="403" spans="17:22" s="191" customFormat="1" ht="19.5" customHeight="1">
      <c r="Q403" s="193"/>
      <c r="R403" s="193"/>
      <c r="S403" s="192"/>
      <c r="T403" s="192"/>
      <c r="U403" s="194"/>
      <c r="V403" s="192"/>
    </row>
    <row r="404" spans="17:22" s="191" customFormat="1" ht="19.5" customHeight="1">
      <c r="Q404" s="193"/>
      <c r="R404" s="193"/>
      <c r="S404" s="192"/>
      <c r="T404" s="192"/>
      <c r="U404" s="194"/>
      <c r="V404" s="192"/>
    </row>
    <row r="405" spans="17:22" s="191" customFormat="1" ht="19.5" customHeight="1">
      <c r="Q405" s="193"/>
      <c r="R405" s="193"/>
      <c r="S405" s="192"/>
      <c r="T405" s="192"/>
      <c r="U405" s="194"/>
      <c r="V405" s="192"/>
    </row>
    <row r="406" spans="17:22" s="191" customFormat="1" ht="19.5" customHeight="1">
      <c r="Q406" s="193"/>
      <c r="R406" s="193"/>
      <c r="S406" s="192"/>
      <c r="T406" s="192"/>
      <c r="U406" s="194"/>
      <c r="V406" s="192"/>
    </row>
    <row r="407" spans="17:22" s="191" customFormat="1" ht="19.5" customHeight="1">
      <c r="Q407" s="193"/>
      <c r="R407" s="193"/>
      <c r="S407" s="192"/>
      <c r="T407" s="192"/>
      <c r="U407" s="194"/>
      <c r="V407" s="192"/>
    </row>
    <row r="408" spans="17:22" s="191" customFormat="1" ht="19.5" customHeight="1">
      <c r="Q408" s="193"/>
      <c r="R408" s="193"/>
      <c r="S408" s="192"/>
      <c r="T408" s="192"/>
      <c r="U408" s="194"/>
      <c r="V408" s="192"/>
    </row>
    <row r="409" spans="17:22" s="191" customFormat="1" ht="19.5" customHeight="1">
      <c r="Q409" s="193"/>
      <c r="R409" s="193"/>
      <c r="S409" s="192"/>
      <c r="T409" s="192"/>
      <c r="U409" s="194"/>
      <c r="V409" s="192"/>
    </row>
    <row r="410" spans="17:22" s="191" customFormat="1" ht="19.5" customHeight="1">
      <c r="Q410" s="193"/>
      <c r="R410" s="193"/>
      <c r="S410" s="192"/>
      <c r="T410" s="192"/>
      <c r="U410" s="194"/>
      <c r="V410" s="192"/>
    </row>
    <row r="411" spans="17:22" s="191" customFormat="1" ht="19.5" customHeight="1">
      <c r="Q411" s="193"/>
      <c r="R411" s="193"/>
      <c r="S411" s="192"/>
      <c r="T411" s="192"/>
      <c r="U411" s="194"/>
      <c r="V411" s="192"/>
    </row>
    <row r="412" spans="17:22" s="191" customFormat="1" ht="19.5" customHeight="1">
      <c r="Q412" s="193"/>
      <c r="R412" s="193"/>
      <c r="S412" s="192"/>
      <c r="T412" s="192"/>
      <c r="U412" s="194"/>
      <c r="V412" s="192"/>
    </row>
    <row r="413" spans="17:22" s="191" customFormat="1" ht="19.5" customHeight="1">
      <c r="Q413" s="193"/>
      <c r="R413" s="193"/>
      <c r="S413" s="192"/>
      <c r="T413" s="192"/>
      <c r="U413" s="194"/>
      <c r="V413" s="192"/>
    </row>
    <row r="414" spans="17:22" s="191" customFormat="1" ht="19.5" customHeight="1">
      <c r="Q414" s="193"/>
      <c r="R414" s="193"/>
      <c r="S414" s="192"/>
      <c r="T414" s="192"/>
      <c r="U414" s="194"/>
      <c r="V414" s="192"/>
    </row>
    <row r="415" spans="17:22" s="191" customFormat="1" ht="19.5" customHeight="1">
      <c r="Q415" s="193"/>
      <c r="R415" s="193"/>
      <c r="S415" s="192"/>
      <c r="T415" s="192"/>
      <c r="U415" s="194"/>
      <c r="V415" s="192"/>
    </row>
    <row r="416" spans="17:22" s="191" customFormat="1" ht="19.5" customHeight="1">
      <c r="Q416" s="193"/>
      <c r="R416" s="193"/>
      <c r="S416" s="192"/>
      <c r="T416" s="192"/>
      <c r="U416" s="194"/>
      <c r="V416" s="192"/>
    </row>
    <row r="417" spans="17:22" s="191" customFormat="1" ht="19.5" customHeight="1">
      <c r="Q417" s="193"/>
      <c r="R417" s="193"/>
      <c r="S417" s="192"/>
      <c r="T417" s="192"/>
      <c r="U417" s="194"/>
      <c r="V417" s="192"/>
    </row>
    <row r="418" spans="17:22" s="191" customFormat="1" ht="19.5" customHeight="1">
      <c r="Q418" s="193"/>
      <c r="R418" s="193"/>
      <c r="S418" s="192"/>
      <c r="T418" s="192"/>
      <c r="U418" s="194"/>
      <c r="V418" s="192"/>
    </row>
    <row r="419" spans="17:22" s="191" customFormat="1" ht="19.5" customHeight="1">
      <c r="Q419" s="193"/>
      <c r="R419" s="193"/>
      <c r="S419" s="192"/>
      <c r="T419" s="192"/>
      <c r="U419" s="194"/>
      <c r="V419" s="192"/>
    </row>
    <row r="420" spans="17:22" s="191" customFormat="1" ht="19.5" customHeight="1">
      <c r="Q420" s="193"/>
      <c r="R420" s="193"/>
      <c r="S420" s="192"/>
      <c r="T420" s="192"/>
      <c r="U420" s="194"/>
      <c r="V420" s="192"/>
    </row>
    <row r="421" spans="17:22" s="191" customFormat="1" ht="19.5" customHeight="1">
      <c r="Q421" s="193"/>
      <c r="R421" s="193"/>
      <c r="S421" s="192"/>
      <c r="T421" s="192"/>
      <c r="U421" s="194"/>
      <c r="V421" s="192"/>
    </row>
    <row r="422" spans="17:22" s="191" customFormat="1" ht="19.5" customHeight="1">
      <c r="Q422" s="193"/>
      <c r="R422" s="193"/>
      <c r="S422" s="192"/>
      <c r="T422" s="192"/>
      <c r="U422" s="194"/>
      <c r="V422" s="192"/>
    </row>
    <row r="423" spans="17:22" s="191" customFormat="1" ht="19.5" customHeight="1">
      <c r="Q423" s="193"/>
      <c r="R423" s="193"/>
      <c r="S423" s="192"/>
      <c r="T423" s="192"/>
      <c r="U423" s="194"/>
      <c r="V423" s="192"/>
    </row>
    <row r="424" spans="17:22" s="191" customFormat="1" ht="19.5" customHeight="1">
      <c r="Q424" s="193"/>
      <c r="R424" s="193"/>
      <c r="S424" s="192"/>
      <c r="T424" s="192"/>
      <c r="U424" s="194"/>
      <c r="V424" s="192"/>
    </row>
    <row r="425" spans="17:22" s="191" customFormat="1" ht="19.5" customHeight="1">
      <c r="Q425" s="193"/>
      <c r="R425" s="193"/>
      <c r="S425" s="192"/>
      <c r="T425" s="192"/>
      <c r="U425" s="194"/>
      <c r="V425" s="192"/>
    </row>
    <row r="426" spans="17:22" s="191" customFormat="1" ht="19.5" customHeight="1">
      <c r="Q426" s="193"/>
      <c r="R426" s="193"/>
      <c r="S426" s="192"/>
      <c r="T426" s="192"/>
      <c r="U426" s="194"/>
      <c r="V426" s="192"/>
    </row>
    <row r="427" spans="17:22" s="191" customFormat="1" ht="19.5" customHeight="1">
      <c r="Q427" s="193"/>
      <c r="R427" s="193"/>
      <c r="S427" s="192"/>
      <c r="T427" s="192"/>
      <c r="U427" s="194"/>
      <c r="V427" s="192"/>
    </row>
    <row r="428" spans="17:22" s="191" customFormat="1" ht="19.5" customHeight="1">
      <c r="Q428" s="193"/>
      <c r="R428" s="193"/>
      <c r="S428" s="192"/>
      <c r="T428" s="192"/>
      <c r="U428" s="194"/>
      <c r="V428" s="192"/>
    </row>
    <row r="429" spans="17:22" s="191" customFormat="1" ht="19.5" customHeight="1">
      <c r="Q429" s="193"/>
      <c r="R429" s="193"/>
      <c r="S429" s="192"/>
      <c r="T429" s="192"/>
      <c r="U429" s="194"/>
      <c r="V429" s="192"/>
    </row>
    <row r="430" spans="17:22" s="191" customFormat="1" ht="19.5" customHeight="1">
      <c r="Q430" s="193"/>
      <c r="R430" s="193"/>
      <c r="S430" s="192"/>
      <c r="T430" s="192"/>
      <c r="U430" s="194"/>
      <c r="V430" s="192"/>
    </row>
    <row r="431" spans="17:22" s="191" customFormat="1" ht="19.5" customHeight="1">
      <c r="Q431" s="193"/>
      <c r="R431" s="193"/>
      <c r="S431" s="192"/>
      <c r="T431" s="192"/>
      <c r="U431" s="194"/>
      <c r="V431" s="192"/>
    </row>
    <row r="432" spans="17:22" s="191" customFormat="1" ht="19.5" customHeight="1">
      <c r="Q432" s="193"/>
      <c r="R432" s="193"/>
      <c r="S432" s="192"/>
      <c r="T432" s="192"/>
      <c r="U432" s="194"/>
      <c r="V432" s="192"/>
    </row>
    <row r="433" spans="17:22" s="191" customFormat="1" ht="19.5" customHeight="1">
      <c r="Q433" s="193"/>
      <c r="R433" s="193"/>
      <c r="S433" s="192"/>
      <c r="T433" s="192"/>
      <c r="U433" s="194"/>
      <c r="V433" s="192"/>
    </row>
    <row r="434" spans="17:22" s="191" customFormat="1" ht="19.5" customHeight="1">
      <c r="Q434" s="193"/>
      <c r="R434" s="193"/>
      <c r="S434" s="192"/>
      <c r="T434" s="192"/>
      <c r="U434" s="194"/>
      <c r="V434" s="192"/>
    </row>
    <row r="435" spans="17:22" s="191" customFormat="1" ht="19.5" customHeight="1">
      <c r="Q435" s="193"/>
      <c r="R435" s="193"/>
      <c r="S435" s="192"/>
      <c r="T435" s="192"/>
      <c r="U435" s="194"/>
      <c r="V435" s="192"/>
    </row>
    <row r="436" spans="17:22" s="191" customFormat="1" ht="19.5" customHeight="1">
      <c r="Q436" s="193"/>
      <c r="R436" s="193"/>
      <c r="S436" s="192"/>
      <c r="T436" s="192"/>
      <c r="U436" s="194"/>
      <c r="V436" s="192"/>
    </row>
    <row r="437" spans="17:22" s="191" customFormat="1" ht="19.5" customHeight="1">
      <c r="Q437" s="193"/>
      <c r="R437" s="193"/>
      <c r="S437" s="192"/>
      <c r="T437" s="192"/>
      <c r="U437" s="194"/>
      <c r="V437" s="192"/>
    </row>
    <row r="438" spans="17:22" s="191" customFormat="1" ht="19.5" customHeight="1">
      <c r="Q438" s="193"/>
      <c r="R438" s="193"/>
      <c r="S438" s="192"/>
      <c r="T438" s="192"/>
      <c r="U438" s="194"/>
      <c r="V438" s="192"/>
    </row>
    <row r="439" spans="17:22" s="191" customFormat="1" ht="19.5" customHeight="1">
      <c r="Q439" s="193"/>
      <c r="R439" s="193"/>
      <c r="S439" s="192"/>
      <c r="T439" s="192"/>
      <c r="U439" s="194"/>
      <c r="V439" s="192"/>
    </row>
    <row r="440" spans="17:22" s="191" customFormat="1" ht="19.5" customHeight="1">
      <c r="Q440" s="193"/>
      <c r="R440" s="193"/>
      <c r="S440" s="192"/>
      <c r="T440" s="192"/>
      <c r="U440" s="194"/>
      <c r="V440" s="192"/>
    </row>
    <row r="441" spans="17:22" s="191" customFormat="1" ht="19.5" customHeight="1">
      <c r="Q441" s="193"/>
      <c r="R441" s="193"/>
      <c r="S441" s="192"/>
      <c r="T441" s="192"/>
      <c r="U441" s="194"/>
      <c r="V441" s="192"/>
    </row>
    <row r="442" spans="17:22" s="191" customFormat="1" ht="19.5" customHeight="1">
      <c r="Q442" s="193"/>
      <c r="R442" s="193"/>
      <c r="S442" s="192"/>
      <c r="T442" s="192"/>
      <c r="U442" s="194"/>
      <c r="V442" s="192"/>
    </row>
    <row r="443" spans="17:22" s="191" customFormat="1" ht="19.5" customHeight="1">
      <c r="Q443" s="193"/>
      <c r="R443" s="193"/>
      <c r="S443" s="192"/>
      <c r="T443" s="192"/>
      <c r="U443" s="194"/>
      <c r="V443" s="192"/>
    </row>
    <row r="444" spans="17:22" s="191" customFormat="1" ht="19.5" customHeight="1">
      <c r="Q444" s="193"/>
      <c r="R444" s="193"/>
      <c r="S444" s="192"/>
      <c r="T444" s="192"/>
      <c r="U444" s="194"/>
      <c r="V444" s="192"/>
    </row>
    <row r="445" spans="17:22" s="191" customFormat="1" ht="19.5" customHeight="1">
      <c r="Q445" s="193"/>
      <c r="R445" s="193"/>
      <c r="S445" s="192"/>
      <c r="T445" s="192"/>
      <c r="U445" s="194"/>
      <c r="V445" s="192"/>
    </row>
    <row r="446" spans="17:22" s="191" customFormat="1" ht="19.5" customHeight="1">
      <c r="Q446" s="193"/>
      <c r="R446" s="193"/>
      <c r="S446" s="192"/>
      <c r="T446" s="192"/>
      <c r="U446" s="194"/>
      <c r="V446" s="192"/>
    </row>
    <row r="447" spans="17:22" s="191" customFormat="1" ht="19.5" customHeight="1">
      <c r="Q447" s="193"/>
      <c r="R447" s="193"/>
      <c r="S447" s="192"/>
      <c r="T447" s="192"/>
      <c r="U447" s="194"/>
      <c r="V447" s="192"/>
    </row>
    <row r="448" spans="17:22" s="191" customFormat="1" ht="19.5" customHeight="1">
      <c r="Q448" s="193"/>
      <c r="R448" s="193"/>
      <c r="S448" s="192"/>
      <c r="T448" s="192"/>
      <c r="U448" s="194"/>
      <c r="V448" s="192"/>
    </row>
    <row r="449" spans="17:22" s="191" customFormat="1" ht="19.5" customHeight="1">
      <c r="Q449" s="193"/>
      <c r="R449" s="193"/>
      <c r="S449" s="192"/>
      <c r="T449" s="192"/>
      <c r="U449" s="194"/>
      <c r="V449" s="192"/>
    </row>
    <row r="450" spans="17:22" s="191" customFormat="1" ht="19.5" customHeight="1">
      <c r="Q450" s="193"/>
      <c r="R450" s="193"/>
      <c r="S450" s="192"/>
      <c r="T450" s="192"/>
      <c r="U450" s="194"/>
      <c r="V450" s="192"/>
    </row>
    <row r="451" spans="17:22" s="191" customFormat="1" ht="19.5" customHeight="1">
      <c r="Q451" s="193"/>
      <c r="R451" s="193"/>
      <c r="S451" s="192"/>
      <c r="T451" s="192"/>
      <c r="U451" s="194"/>
      <c r="V451" s="192"/>
    </row>
    <row r="452" spans="17:22" s="191" customFormat="1" ht="19.5" customHeight="1">
      <c r="Q452" s="193"/>
      <c r="R452" s="193"/>
      <c r="S452" s="192"/>
      <c r="T452" s="192"/>
      <c r="U452" s="194"/>
      <c r="V452" s="192"/>
    </row>
    <row r="453" spans="17:22" s="191" customFormat="1" ht="19.5" customHeight="1">
      <c r="Q453" s="193"/>
      <c r="R453" s="193"/>
      <c r="S453" s="192"/>
      <c r="T453" s="192"/>
      <c r="U453" s="194"/>
      <c r="V453" s="192"/>
    </row>
    <row r="454" spans="17:22" s="191" customFormat="1" ht="19.5" customHeight="1">
      <c r="Q454" s="193"/>
      <c r="R454" s="193"/>
      <c r="S454" s="192"/>
      <c r="T454" s="192"/>
      <c r="U454" s="194"/>
      <c r="V454" s="192"/>
    </row>
    <row r="455" spans="17:22" s="191" customFormat="1" ht="19.5" customHeight="1">
      <c r="Q455" s="193"/>
      <c r="R455" s="193"/>
      <c r="S455" s="192"/>
      <c r="T455" s="192"/>
      <c r="U455" s="194"/>
      <c r="V455" s="192"/>
    </row>
    <row r="456" spans="17:22" s="191" customFormat="1" ht="19.5" customHeight="1">
      <c r="Q456" s="193"/>
      <c r="R456" s="193"/>
      <c r="S456" s="192"/>
      <c r="T456" s="192"/>
      <c r="U456" s="194"/>
      <c r="V456" s="192"/>
    </row>
    <row r="457" spans="17:22" s="191" customFormat="1" ht="19.5" customHeight="1">
      <c r="Q457" s="193"/>
      <c r="R457" s="193"/>
      <c r="S457" s="192"/>
      <c r="T457" s="192"/>
      <c r="U457" s="194"/>
      <c r="V457" s="192"/>
    </row>
    <row r="458" spans="17:22" s="191" customFormat="1" ht="19.5" customHeight="1">
      <c r="Q458" s="193"/>
      <c r="R458" s="193"/>
      <c r="S458" s="192"/>
      <c r="T458" s="192"/>
      <c r="U458" s="194"/>
      <c r="V458" s="192"/>
    </row>
    <row r="459" spans="17:22" s="191" customFormat="1" ht="19.5" customHeight="1">
      <c r="Q459" s="193"/>
      <c r="R459" s="193"/>
      <c r="S459" s="192"/>
      <c r="T459" s="192"/>
      <c r="U459" s="194"/>
      <c r="V459" s="192"/>
    </row>
    <row r="460" spans="17:22" s="191" customFormat="1" ht="19.5" customHeight="1">
      <c r="Q460" s="193"/>
      <c r="R460" s="193"/>
      <c r="S460" s="192"/>
      <c r="T460" s="192"/>
      <c r="U460" s="194"/>
      <c r="V460" s="192"/>
    </row>
    <row r="461" spans="17:22" s="191" customFormat="1" ht="19.5" customHeight="1">
      <c r="Q461" s="193"/>
      <c r="R461" s="193"/>
      <c r="S461" s="192"/>
      <c r="T461" s="192"/>
      <c r="U461" s="194"/>
      <c r="V461" s="192"/>
    </row>
    <row r="462" spans="17:22" s="191" customFormat="1" ht="19.5" customHeight="1">
      <c r="Q462" s="193"/>
      <c r="R462" s="193"/>
      <c r="S462" s="192"/>
      <c r="T462" s="192"/>
      <c r="U462" s="194"/>
      <c r="V462" s="192"/>
    </row>
    <row r="463" spans="17:22" s="191" customFormat="1" ht="19.5" customHeight="1">
      <c r="Q463" s="193"/>
      <c r="R463" s="193"/>
      <c r="S463" s="192"/>
      <c r="T463" s="192"/>
      <c r="U463" s="194"/>
      <c r="V463" s="192"/>
    </row>
    <row r="464" spans="17:22" s="191" customFormat="1" ht="19.5" customHeight="1">
      <c r="Q464" s="193"/>
      <c r="R464" s="193"/>
      <c r="S464" s="192"/>
      <c r="T464" s="192"/>
      <c r="U464" s="194"/>
      <c r="V464" s="192"/>
    </row>
    <row r="465" spans="17:22" s="191" customFormat="1" ht="19.5" customHeight="1">
      <c r="Q465" s="193"/>
      <c r="R465" s="193"/>
      <c r="S465" s="192"/>
      <c r="T465" s="192"/>
      <c r="U465" s="194"/>
      <c r="V465" s="192"/>
    </row>
    <row r="466" spans="17:22" s="191" customFormat="1" ht="19.5" customHeight="1">
      <c r="Q466" s="193"/>
      <c r="R466" s="193"/>
      <c r="S466" s="192"/>
      <c r="T466" s="192"/>
      <c r="U466" s="194"/>
      <c r="V466" s="192"/>
    </row>
    <row r="467" spans="17:22" s="191" customFormat="1" ht="19.5" customHeight="1">
      <c r="Q467" s="193"/>
      <c r="R467" s="193"/>
      <c r="S467" s="192"/>
      <c r="T467" s="192"/>
      <c r="U467" s="194"/>
      <c r="V467" s="192"/>
    </row>
    <row r="468" spans="17:22" s="191" customFormat="1" ht="19.5" customHeight="1">
      <c r="Q468" s="193"/>
      <c r="R468" s="193"/>
      <c r="S468" s="192"/>
      <c r="T468" s="192"/>
      <c r="U468" s="194"/>
      <c r="V468" s="192"/>
    </row>
    <row r="469" spans="17:22" s="191" customFormat="1" ht="19.5" customHeight="1">
      <c r="Q469" s="193"/>
      <c r="R469" s="193"/>
      <c r="S469" s="192"/>
      <c r="T469" s="192"/>
      <c r="U469" s="194"/>
      <c r="V469" s="192"/>
    </row>
    <row r="470" spans="17:22" s="191" customFormat="1" ht="19.5" customHeight="1">
      <c r="Q470" s="193"/>
      <c r="R470" s="193"/>
      <c r="S470" s="192"/>
      <c r="T470" s="192"/>
      <c r="U470" s="194"/>
      <c r="V470" s="192"/>
    </row>
    <row r="471" spans="17:22" s="191" customFormat="1" ht="19.5" customHeight="1">
      <c r="Q471" s="193"/>
      <c r="R471" s="193"/>
      <c r="S471" s="192"/>
      <c r="T471" s="192"/>
      <c r="U471" s="194"/>
      <c r="V471" s="192"/>
    </row>
    <row r="472" spans="17:22" s="191" customFormat="1" ht="19.5" customHeight="1">
      <c r="Q472" s="193"/>
      <c r="R472" s="193"/>
      <c r="S472" s="192"/>
      <c r="T472" s="192"/>
      <c r="U472" s="194"/>
      <c r="V472" s="192"/>
    </row>
    <row r="473" spans="17:22" s="191" customFormat="1" ht="19.5" customHeight="1">
      <c r="Q473" s="193"/>
      <c r="R473" s="193"/>
      <c r="S473" s="192"/>
      <c r="T473" s="192"/>
      <c r="U473" s="194"/>
      <c r="V473" s="192"/>
    </row>
    <row r="474" spans="17:22" s="191" customFormat="1" ht="19.5" customHeight="1">
      <c r="Q474" s="193"/>
      <c r="R474" s="193"/>
      <c r="S474" s="192"/>
      <c r="T474" s="192"/>
      <c r="U474" s="194"/>
      <c r="V474" s="192"/>
    </row>
    <row r="475" spans="17:22" s="191" customFormat="1" ht="19.5" customHeight="1">
      <c r="Q475" s="193"/>
      <c r="R475" s="193"/>
      <c r="S475" s="192"/>
      <c r="T475" s="192"/>
      <c r="U475" s="194"/>
      <c r="V475" s="192"/>
    </row>
    <row r="476" spans="17:22" s="191" customFormat="1" ht="19.5" customHeight="1">
      <c r="Q476" s="193"/>
      <c r="R476" s="193"/>
      <c r="S476" s="192"/>
      <c r="T476" s="192"/>
      <c r="U476" s="194"/>
      <c r="V476" s="192"/>
    </row>
    <row r="477" spans="17:22" s="191" customFormat="1" ht="19.5" customHeight="1">
      <c r="Q477" s="193"/>
      <c r="R477" s="193"/>
      <c r="S477" s="192"/>
      <c r="T477" s="192"/>
      <c r="U477" s="194"/>
      <c r="V477" s="192"/>
    </row>
    <row r="478" spans="17:22" s="191" customFormat="1" ht="19.5" customHeight="1">
      <c r="Q478" s="193"/>
      <c r="R478" s="193"/>
      <c r="S478" s="192"/>
      <c r="T478" s="192"/>
      <c r="U478" s="194"/>
      <c r="V478" s="192"/>
    </row>
    <row r="479" spans="17:22" s="191" customFormat="1" ht="19.5" customHeight="1">
      <c r="Q479" s="193"/>
      <c r="R479" s="193"/>
      <c r="S479" s="192"/>
      <c r="T479" s="192"/>
      <c r="U479" s="194"/>
      <c r="V479" s="192"/>
    </row>
    <row r="480" spans="17:22" s="191" customFormat="1" ht="19.5" customHeight="1">
      <c r="Q480" s="193"/>
      <c r="R480" s="193"/>
      <c r="S480" s="192"/>
      <c r="T480" s="192"/>
      <c r="U480" s="194"/>
      <c r="V480" s="192"/>
    </row>
    <row r="481" spans="17:22" s="191" customFormat="1" ht="19.5" customHeight="1">
      <c r="Q481" s="193"/>
      <c r="R481" s="193"/>
      <c r="S481" s="192"/>
      <c r="T481" s="192"/>
      <c r="U481" s="194"/>
      <c r="V481" s="192"/>
    </row>
    <row r="482" spans="17:22" s="191" customFormat="1" ht="19.5" customHeight="1">
      <c r="Q482" s="193"/>
      <c r="R482" s="193"/>
      <c r="S482" s="192"/>
      <c r="T482" s="192"/>
      <c r="U482" s="194"/>
      <c r="V482" s="192"/>
    </row>
    <row r="483" spans="17:22" s="191" customFormat="1" ht="19.5" customHeight="1">
      <c r="Q483" s="193"/>
      <c r="R483" s="193"/>
      <c r="S483" s="192"/>
      <c r="T483" s="192"/>
      <c r="U483" s="194"/>
      <c r="V483" s="192"/>
    </row>
    <row r="484" spans="17:22" s="191" customFormat="1" ht="19.5" customHeight="1">
      <c r="Q484" s="193"/>
      <c r="R484" s="193"/>
      <c r="S484" s="192"/>
      <c r="T484" s="192"/>
      <c r="U484" s="194"/>
      <c r="V484" s="192"/>
    </row>
    <row r="485" spans="17:22" s="191" customFormat="1" ht="19.5" customHeight="1">
      <c r="Q485" s="193"/>
      <c r="R485" s="193"/>
      <c r="S485" s="192"/>
      <c r="T485" s="192"/>
      <c r="U485" s="194"/>
      <c r="V485" s="192"/>
    </row>
    <row r="486" spans="17:22" s="191" customFormat="1" ht="19.5" customHeight="1">
      <c r="Q486" s="193"/>
      <c r="R486" s="193"/>
      <c r="S486" s="192"/>
      <c r="T486" s="192"/>
      <c r="U486" s="194"/>
      <c r="V486" s="192"/>
    </row>
    <row r="487" spans="17:22" s="191" customFormat="1" ht="19.5" customHeight="1">
      <c r="Q487" s="193"/>
      <c r="R487" s="193"/>
      <c r="S487" s="192"/>
      <c r="T487" s="192"/>
      <c r="U487" s="194"/>
      <c r="V487" s="192"/>
    </row>
    <row r="488" spans="17:22" s="191" customFormat="1" ht="19.5" customHeight="1">
      <c r="Q488" s="193"/>
      <c r="R488" s="193"/>
      <c r="S488" s="192"/>
      <c r="T488" s="192"/>
      <c r="U488" s="194"/>
      <c r="V488" s="192"/>
    </row>
    <row r="489" spans="17:22" s="191" customFormat="1" ht="19.5" customHeight="1">
      <c r="Q489" s="193"/>
      <c r="R489" s="193"/>
      <c r="S489" s="192"/>
      <c r="T489" s="192"/>
      <c r="U489" s="194"/>
      <c r="V489" s="192"/>
    </row>
    <row r="490" spans="17:22" s="191" customFormat="1" ht="19.5" customHeight="1">
      <c r="Q490" s="193"/>
      <c r="R490" s="193"/>
      <c r="S490" s="192"/>
      <c r="T490" s="192"/>
      <c r="U490" s="194"/>
      <c r="V490" s="192"/>
    </row>
    <row r="491" spans="17:22" s="191" customFormat="1" ht="19.5" customHeight="1">
      <c r="Q491" s="193"/>
      <c r="R491" s="193"/>
      <c r="S491" s="192"/>
      <c r="T491" s="192"/>
      <c r="U491" s="194"/>
      <c r="V491" s="192"/>
    </row>
    <row r="492" spans="17:22" s="191" customFormat="1" ht="19.5" customHeight="1">
      <c r="Q492" s="193"/>
      <c r="R492" s="193"/>
      <c r="S492" s="192"/>
      <c r="T492" s="192"/>
      <c r="U492" s="194"/>
      <c r="V492" s="192"/>
    </row>
    <row r="493" spans="17:22" s="191" customFormat="1" ht="19.5" customHeight="1">
      <c r="Q493" s="193"/>
      <c r="R493" s="193"/>
      <c r="S493" s="192"/>
      <c r="T493" s="192"/>
      <c r="U493" s="194"/>
      <c r="V493" s="192"/>
    </row>
    <row r="494" spans="17:22" s="191" customFormat="1" ht="19.5" customHeight="1">
      <c r="Q494" s="193"/>
      <c r="R494" s="193"/>
      <c r="S494" s="192"/>
      <c r="T494" s="192"/>
      <c r="U494" s="194"/>
      <c r="V494" s="192"/>
    </row>
    <row r="495" spans="17:22" s="191" customFormat="1" ht="30">
      <c r="Q495" s="193"/>
      <c r="R495" s="193"/>
      <c r="S495" s="192"/>
      <c r="T495" s="192"/>
      <c r="U495" s="194"/>
      <c r="V495" s="192"/>
    </row>
    <row r="496" spans="17:22" s="191" customFormat="1" ht="30">
      <c r="Q496" s="193"/>
      <c r="R496" s="193"/>
      <c r="S496" s="192"/>
      <c r="T496" s="192"/>
      <c r="U496" s="194"/>
      <c r="V496" s="192"/>
    </row>
    <row r="497" spans="17:22" s="191" customFormat="1" ht="30">
      <c r="Q497" s="193"/>
      <c r="R497" s="193"/>
      <c r="S497" s="192"/>
      <c r="T497" s="192"/>
      <c r="U497" s="194"/>
      <c r="V497" s="192"/>
    </row>
    <row r="498" spans="17:22" s="191" customFormat="1" ht="30">
      <c r="Q498" s="193"/>
      <c r="R498" s="193"/>
      <c r="S498" s="192"/>
      <c r="T498" s="192"/>
      <c r="U498" s="194"/>
      <c r="V498" s="192"/>
    </row>
    <row r="499" spans="17:22" s="191" customFormat="1" ht="30">
      <c r="Q499" s="193"/>
      <c r="R499" s="193"/>
      <c r="S499" s="192"/>
      <c r="T499" s="192"/>
      <c r="U499" s="194"/>
      <c r="V499" s="192"/>
    </row>
    <row r="500" spans="17:22" s="191" customFormat="1" ht="30">
      <c r="Q500" s="193"/>
      <c r="R500" s="193"/>
      <c r="S500" s="192"/>
      <c r="T500" s="192"/>
      <c r="U500" s="194"/>
      <c r="V500" s="192"/>
    </row>
    <row r="501" spans="17:22" s="191" customFormat="1" ht="30">
      <c r="Q501" s="193"/>
      <c r="R501" s="193"/>
      <c r="S501" s="192"/>
      <c r="T501" s="192"/>
      <c r="U501" s="194"/>
      <c r="V501" s="192"/>
    </row>
    <row r="502" spans="17:22" s="191" customFormat="1" ht="30">
      <c r="Q502" s="193"/>
      <c r="R502" s="193"/>
      <c r="S502" s="192"/>
      <c r="T502" s="192"/>
      <c r="U502" s="194"/>
      <c r="V502" s="192"/>
    </row>
    <row r="503" spans="17:22" s="191" customFormat="1" ht="30">
      <c r="Q503" s="193"/>
      <c r="R503" s="193"/>
      <c r="S503" s="192"/>
      <c r="T503" s="192"/>
      <c r="U503" s="194"/>
      <c r="V503" s="192"/>
    </row>
    <row r="504" spans="17:22" s="191" customFormat="1" ht="30">
      <c r="Q504" s="193"/>
      <c r="R504" s="193"/>
      <c r="S504" s="192"/>
      <c r="T504" s="192"/>
      <c r="U504" s="194"/>
      <c r="V504" s="192"/>
    </row>
    <row r="505" spans="17:22" s="191" customFormat="1" ht="30">
      <c r="Q505" s="193"/>
      <c r="R505" s="193"/>
      <c r="S505" s="192"/>
      <c r="T505" s="192"/>
      <c r="U505" s="194"/>
      <c r="V505" s="192"/>
    </row>
    <row r="506" spans="17:22" s="191" customFormat="1" ht="30">
      <c r="Q506" s="193"/>
      <c r="R506" s="193"/>
      <c r="S506" s="192"/>
      <c r="T506" s="192"/>
      <c r="U506" s="194"/>
      <c r="V506" s="192"/>
    </row>
    <row r="507" spans="17:22" s="191" customFormat="1" ht="30">
      <c r="Q507" s="193"/>
      <c r="R507" s="193"/>
      <c r="S507" s="192"/>
      <c r="T507" s="192"/>
      <c r="U507" s="194"/>
      <c r="V507" s="192"/>
    </row>
    <row r="508" spans="17:22" s="191" customFormat="1" ht="30">
      <c r="Q508" s="193"/>
      <c r="R508" s="193"/>
      <c r="S508" s="192"/>
      <c r="T508" s="192"/>
      <c r="U508" s="194"/>
      <c r="V508" s="192"/>
    </row>
    <row r="509" spans="17:22" s="191" customFormat="1" ht="30">
      <c r="Q509" s="193"/>
      <c r="R509" s="193"/>
      <c r="S509" s="192"/>
      <c r="T509" s="192"/>
      <c r="U509" s="194"/>
      <c r="V509" s="192"/>
    </row>
    <row r="510" spans="17:22" s="191" customFormat="1" ht="30">
      <c r="Q510" s="193"/>
      <c r="R510" s="193"/>
      <c r="S510" s="192"/>
      <c r="T510" s="192"/>
      <c r="U510" s="194"/>
      <c r="V510" s="192"/>
    </row>
    <row r="511" spans="17:22" s="191" customFormat="1" ht="30">
      <c r="Q511" s="193"/>
      <c r="R511" s="193"/>
      <c r="S511" s="192"/>
      <c r="T511" s="192"/>
      <c r="U511" s="194"/>
      <c r="V511" s="192"/>
    </row>
    <row r="512" spans="17:22" s="191" customFormat="1" ht="30">
      <c r="Q512" s="193"/>
      <c r="R512" s="193"/>
      <c r="S512" s="192"/>
      <c r="T512" s="192"/>
      <c r="U512" s="194"/>
      <c r="V512" s="192"/>
    </row>
    <row r="513" spans="17:22" s="191" customFormat="1" ht="30">
      <c r="Q513" s="193"/>
      <c r="R513" s="193"/>
      <c r="S513" s="192"/>
      <c r="T513" s="192"/>
      <c r="U513" s="194"/>
      <c r="V513" s="192"/>
    </row>
    <row r="514" spans="17:22" s="191" customFormat="1" ht="30">
      <c r="Q514" s="193"/>
      <c r="R514" s="193"/>
      <c r="S514" s="192"/>
      <c r="T514" s="192"/>
      <c r="U514" s="194"/>
      <c r="V514" s="192"/>
    </row>
    <row r="515" spans="17:22" s="191" customFormat="1" ht="30">
      <c r="Q515" s="193"/>
      <c r="R515" s="193"/>
      <c r="S515" s="192"/>
      <c r="T515" s="192"/>
      <c r="U515" s="194"/>
      <c r="V515" s="192"/>
    </row>
    <row r="516" spans="17:22" s="191" customFormat="1" ht="30">
      <c r="Q516" s="193"/>
      <c r="R516" s="193"/>
      <c r="S516" s="192"/>
      <c r="T516" s="192"/>
      <c r="U516" s="194"/>
      <c r="V516" s="192"/>
    </row>
    <row r="517" spans="17:22" s="191" customFormat="1" ht="30">
      <c r="Q517" s="193"/>
      <c r="R517" s="193"/>
      <c r="S517" s="192"/>
      <c r="T517" s="192"/>
      <c r="U517" s="194"/>
      <c r="V517" s="192"/>
    </row>
    <row r="518" spans="17:22" s="191" customFormat="1" ht="30">
      <c r="Q518" s="193"/>
      <c r="R518" s="193"/>
      <c r="S518" s="192"/>
      <c r="T518" s="192"/>
      <c r="U518" s="194"/>
      <c r="V518" s="192"/>
    </row>
    <row r="519" spans="17:22" s="191" customFormat="1" ht="30">
      <c r="Q519" s="193"/>
      <c r="R519" s="193"/>
      <c r="S519" s="192"/>
      <c r="T519" s="192"/>
      <c r="U519" s="194"/>
      <c r="V519" s="192"/>
    </row>
    <row r="520" spans="17:22" s="191" customFormat="1" ht="30">
      <c r="Q520" s="193"/>
      <c r="R520" s="193"/>
      <c r="S520" s="192"/>
      <c r="T520" s="192"/>
      <c r="U520" s="194"/>
      <c r="V520" s="192"/>
    </row>
    <row r="521" spans="17:22" s="191" customFormat="1" ht="30">
      <c r="Q521" s="193"/>
      <c r="R521" s="193"/>
      <c r="S521" s="192"/>
      <c r="T521" s="192"/>
      <c r="U521" s="194"/>
      <c r="V521" s="192"/>
    </row>
    <row r="522" spans="17:22" s="191" customFormat="1" ht="30">
      <c r="Q522" s="193"/>
      <c r="R522" s="193"/>
      <c r="S522" s="192"/>
      <c r="T522" s="192"/>
      <c r="U522" s="194"/>
      <c r="V522" s="192"/>
    </row>
    <row r="523" spans="17:22" s="191" customFormat="1" ht="30">
      <c r="Q523" s="193"/>
      <c r="R523" s="193"/>
      <c r="S523" s="192"/>
      <c r="T523" s="192"/>
      <c r="U523" s="194"/>
      <c r="V523" s="192"/>
    </row>
    <row r="524" spans="17:22" s="191" customFormat="1" ht="30">
      <c r="Q524" s="193"/>
      <c r="R524" s="193"/>
      <c r="S524" s="192"/>
      <c r="T524" s="192"/>
      <c r="U524" s="194"/>
      <c r="V524" s="192"/>
    </row>
    <row r="525" spans="17:22" s="191" customFormat="1" ht="30">
      <c r="Q525" s="193"/>
      <c r="R525" s="193"/>
      <c r="S525" s="192"/>
      <c r="T525" s="192"/>
      <c r="U525" s="194"/>
      <c r="V525" s="192"/>
    </row>
    <row r="526" spans="17:22" s="191" customFormat="1" ht="30">
      <c r="Q526" s="193"/>
      <c r="R526" s="193"/>
      <c r="S526" s="192"/>
      <c r="T526" s="192"/>
      <c r="U526" s="194"/>
      <c r="V526" s="192"/>
    </row>
    <row r="527" spans="17:22" s="191" customFormat="1" ht="30">
      <c r="Q527" s="193"/>
      <c r="R527" s="193"/>
      <c r="S527" s="192"/>
      <c r="T527" s="192"/>
      <c r="U527" s="194"/>
      <c r="V527" s="192"/>
    </row>
    <row r="528" spans="17:22" s="191" customFormat="1" ht="30">
      <c r="Q528" s="193"/>
      <c r="R528" s="193"/>
      <c r="S528" s="192"/>
      <c r="T528" s="192"/>
      <c r="U528" s="194"/>
      <c r="V528" s="192"/>
    </row>
    <row r="529" spans="17:22" s="191" customFormat="1" ht="30">
      <c r="Q529" s="193"/>
      <c r="R529" s="193"/>
      <c r="S529" s="192"/>
      <c r="T529" s="192"/>
      <c r="U529" s="194"/>
      <c r="V529" s="192"/>
    </row>
    <row r="530" spans="17:22" s="191" customFormat="1" ht="30">
      <c r="Q530" s="193"/>
      <c r="R530" s="193"/>
      <c r="S530" s="192"/>
      <c r="T530" s="192"/>
      <c r="U530" s="194"/>
      <c r="V530" s="192"/>
    </row>
    <row r="531" spans="17:22" s="191" customFormat="1" ht="30">
      <c r="Q531" s="193"/>
      <c r="R531" s="193"/>
      <c r="S531" s="192"/>
      <c r="T531" s="192"/>
      <c r="U531" s="194"/>
      <c r="V531" s="192"/>
    </row>
    <row r="532" spans="17:22" s="191" customFormat="1" ht="30">
      <c r="Q532" s="193"/>
      <c r="R532" s="193"/>
      <c r="S532" s="192"/>
      <c r="T532" s="192"/>
      <c r="U532" s="194"/>
      <c r="V532" s="192"/>
    </row>
    <row r="533" spans="17:22" s="191" customFormat="1" ht="30">
      <c r="Q533" s="193"/>
      <c r="R533" s="193"/>
      <c r="S533" s="192"/>
      <c r="T533" s="192"/>
      <c r="U533" s="194"/>
      <c r="V533" s="192"/>
    </row>
    <row r="534" spans="17:22" s="191" customFormat="1" ht="30">
      <c r="Q534" s="193"/>
      <c r="R534" s="193"/>
      <c r="S534" s="192"/>
      <c r="T534" s="192"/>
      <c r="U534" s="194"/>
      <c r="V534" s="192"/>
    </row>
    <row r="535" spans="17:22" s="191" customFormat="1" ht="30">
      <c r="Q535" s="193"/>
      <c r="R535" s="193"/>
      <c r="S535" s="192"/>
      <c r="T535" s="192"/>
      <c r="U535" s="194"/>
      <c r="V535" s="192"/>
    </row>
    <row r="536" spans="17:22" s="191" customFormat="1" ht="30">
      <c r="Q536" s="193"/>
      <c r="R536" s="193"/>
      <c r="S536" s="192"/>
      <c r="T536" s="192"/>
      <c r="U536" s="194"/>
      <c r="V536" s="192"/>
    </row>
    <row r="537" spans="17:22" s="191" customFormat="1" ht="30">
      <c r="Q537" s="193"/>
      <c r="R537" s="193"/>
      <c r="S537" s="192"/>
      <c r="T537" s="192"/>
      <c r="U537" s="194"/>
      <c r="V537" s="192"/>
    </row>
    <row r="538" spans="17:22" s="191" customFormat="1" ht="30">
      <c r="Q538" s="193"/>
      <c r="R538" s="193"/>
      <c r="S538" s="192"/>
      <c r="T538" s="192"/>
      <c r="U538" s="194"/>
      <c r="V538" s="192"/>
    </row>
    <row r="539" spans="17:22" s="191" customFormat="1" ht="30">
      <c r="Q539" s="193"/>
      <c r="R539" s="193"/>
      <c r="S539" s="192"/>
      <c r="T539" s="192"/>
      <c r="U539" s="194"/>
      <c r="V539" s="192"/>
    </row>
    <row r="540" spans="17:22" s="191" customFormat="1" ht="30">
      <c r="Q540" s="193"/>
      <c r="R540" s="193"/>
      <c r="S540" s="192"/>
      <c r="T540" s="192"/>
      <c r="U540" s="194"/>
      <c r="V540" s="192"/>
    </row>
    <row r="541" spans="17:22" s="191" customFormat="1" ht="30">
      <c r="Q541" s="193"/>
      <c r="R541" s="193"/>
      <c r="S541" s="192"/>
      <c r="T541" s="192"/>
      <c r="U541" s="194"/>
      <c r="V541" s="192"/>
    </row>
    <row r="542" spans="17:22" s="191" customFormat="1" ht="30">
      <c r="Q542" s="193"/>
      <c r="R542" s="193"/>
      <c r="S542" s="192"/>
      <c r="T542" s="192"/>
      <c r="U542" s="194"/>
      <c r="V542" s="192"/>
    </row>
    <row r="543" spans="17:22" s="191" customFormat="1" ht="30">
      <c r="Q543" s="193"/>
      <c r="R543" s="193"/>
      <c r="S543" s="192"/>
      <c r="T543" s="192"/>
      <c r="U543" s="194"/>
      <c r="V543" s="192"/>
    </row>
    <row r="544" spans="17:22" s="191" customFormat="1" ht="30">
      <c r="Q544" s="193"/>
      <c r="R544" s="193"/>
      <c r="S544" s="192"/>
      <c r="T544" s="192"/>
      <c r="U544" s="194"/>
      <c r="V544" s="192"/>
    </row>
    <row r="545" spans="17:22" s="191" customFormat="1" ht="30">
      <c r="Q545" s="193"/>
      <c r="R545" s="193"/>
      <c r="S545" s="192"/>
      <c r="T545" s="192"/>
      <c r="U545" s="194"/>
      <c r="V545" s="192"/>
    </row>
    <row r="546" spans="17:22" s="191" customFormat="1" ht="30">
      <c r="Q546" s="193"/>
      <c r="R546" s="193"/>
      <c r="S546" s="192"/>
      <c r="T546" s="192"/>
      <c r="U546" s="194"/>
      <c r="V546" s="192"/>
    </row>
    <row r="547" spans="17:22" s="191" customFormat="1" ht="30">
      <c r="Q547" s="193"/>
      <c r="R547" s="193"/>
      <c r="S547" s="192"/>
      <c r="T547" s="192"/>
      <c r="U547" s="194"/>
      <c r="V547" s="192"/>
    </row>
    <row r="548" spans="17:22" s="191" customFormat="1" ht="30">
      <c r="Q548" s="193"/>
      <c r="R548" s="193"/>
      <c r="S548" s="192"/>
      <c r="T548" s="192"/>
      <c r="U548" s="194"/>
      <c r="V548" s="192"/>
    </row>
    <row r="549" spans="17:22" s="191" customFormat="1" ht="30">
      <c r="Q549" s="193"/>
      <c r="R549" s="193"/>
      <c r="S549" s="192"/>
      <c r="T549" s="192"/>
      <c r="U549" s="194"/>
      <c r="V549" s="192"/>
    </row>
    <row r="550" spans="17:22" s="191" customFormat="1" ht="30">
      <c r="Q550" s="193"/>
      <c r="R550" s="193"/>
      <c r="S550" s="192"/>
      <c r="T550" s="192"/>
      <c r="U550" s="194"/>
      <c r="V550" s="192"/>
    </row>
    <row r="551" spans="17:22" s="191" customFormat="1" ht="30">
      <c r="Q551" s="193"/>
      <c r="R551" s="193"/>
      <c r="S551" s="192"/>
      <c r="T551" s="192"/>
      <c r="U551" s="194"/>
      <c r="V551" s="192"/>
    </row>
    <row r="552" spans="17:22" s="191" customFormat="1" ht="30">
      <c r="Q552" s="193"/>
      <c r="R552" s="193"/>
      <c r="S552" s="192"/>
      <c r="T552" s="192"/>
      <c r="U552" s="194"/>
      <c r="V552" s="192"/>
    </row>
    <row r="553" spans="17:22" s="191" customFormat="1" ht="30">
      <c r="Q553" s="193"/>
      <c r="R553" s="193"/>
      <c r="S553" s="192"/>
      <c r="T553" s="192"/>
      <c r="U553" s="194"/>
      <c r="V553" s="192"/>
    </row>
    <row r="554" spans="17:22" s="191" customFormat="1" ht="30">
      <c r="Q554" s="193"/>
      <c r="R554" s="193"/>
      <c r="S554" s="192"/>
      <c r="T554" s="192"/>
      <c r="U554" s="194"/>
      <c r="V554" s="192"/>
    </row>
    <row r="555" spans="17:22" s="191" customFormat="1" ht="30">
      <c r="Q555" s="193"/>
      <c r="R555" s="193"/>
      <c r="S555" s="192"/>
      <c r="T555" s="192"/>
      <c r="U555" s="194"/>
      <c r="V555" s="192"/>
    </row>
    <row r="556" spans="17:22" s="191" customFormat="1" ht="30">
      <c r="Q556" s="193"/>
      <c r="R556" s="193"/>
      <c r="S556" s="192"/>
      <c r="T556" s="192"/>
      <c r="U556" s="194"/>
      <c r="V556" s="192"/>
    </row>
    <row r="557" spans="17:22" s="191" customFormat="1" ht="30">
      <c r="Q557" s="193"/>
      <c r="R557" s="193"/>
      <c r="S557" s="192"/>
      <c r="T557" s="192"/>
      <c r="U557" s="194"/>
      <c r="V557" s="192"/>
    </row>
    <row r="558" spans="17:22" s="191" customFormat="1" ht="30">
      <c r="Q558" s="193"/>
      <c r="R558" s="193"/>
      <c r="S558" s="192"/>
      <c r="T558" s="192"/>
      <c r="U558" s="194"/>
      <c r="V558" s="192"/>
    </row>
    <row r="559" spans="17:22" s="191" customFormat="1" ht="30">
      <c r="Q559" s="193"/>
      <c r="R559" s="193"/>
      <c r="S559" s="192"/>
      <c r="T559" s="192"/>
      <c r="U559" s="194"/>
      <c r="V559" s="192"/>
    </row>
    <row r="560" spans="17:22" s="191" customFormat="1" ht="30">
      <c r="Q560" s="193"/>
      <c r="R560" s="193"/>
      <c r="S560" s="192"/>
      <c r="T560" s="192"/>
      <c r="U560" s="194"/>
      <c r="V560" s="192"/>
    </row>
    <row r="561" spans="17:22" s="191" customFormat="1" ht="30">
      <c r="Q561" s="193"/>
      <c r="R561" s="193"/>
      <c r="S561" s="192"/>
      <c r="T561" s="192"/>
      <c r="U561" s="194"/>
      <c r="V561" s="192"/>
    </row>
    <row r="562" spans="17:22" s="191" customFormat="1" ht="30">
      <c r="Q562" s="193"/>
      <c r="R562" s="193"/>
      <c r="S562" s="192"/>
      <c r="T562" s="192"/>
      <c r="U562" s="194"/>
      <c r="V562" s="192"/>
    </row>
    <row r="563" spans="17:22" s="191" customFormat="1" ht="30">
      <c r="Q563" s="193"/>
      <c r="R563" s="193"/>
      <c r="S563" s="192"/>
      <c r="T563" s="192"/>
      <c r="U563" s="194"/>
      <c r="V563" s="192"/>
    </row>
    <row r="564" spans="17:22" s="191" customFormat="1" ht="30">
      <c r="Q564" s="193"/>
      <c r="R564" s="193"/>
      <c r="S564" s="192"/>
      <c r="T564" s="192"/>
      <c r="U564" s="194"/>
      <c r="V564" s="192"/>
    </row>
    <row r="565" spans="17:22" s="191" customFormat="1" ht="30">
      <c r="Q565" s="193"/>
      <c r="R565" s="193"/>
      <c r="S565" s="192"/>
      <c r="T565" s="192"/>
      <c r="U565" s="194"/>
      <c r="V565" s="192"/>
    </row>
    <row r="566" spans="17:22" s="191" customFormat="1" ht="30">
      <c r="Q566" s="193"/>
      <c r="R566" s="193"/>
      <c r="S566" s="192"/>
      <c r="T566" s="192"/>
      <c r="U566" s="194"/>
      <c r="V566" s="192"/>
    </row>
    <row r="567" spans="17:22" s="191" customFormat="1" ht="30">
      <c r="Q567" s="193"/>
      <c r="R567" s="193"/>
      <c r="S567" s="192"/>
      <c r="T567" s="192"/>
      <c r="U567" s="194"/>
      <c r="V567" s="192"/>
    </row>
    <row r="568" spans="17:22" s="191" customFormat="1" ht="30">
      <c r="Q568" s="193"/>
      <c r="R568" s="193"/>
      <c r="S568" s="192"/>
      <c r="T568" s="192"/>
      <c r="U568" s="194"/>
      <c r="V568" s="192"/>
    </row>
    <row r="569" spans="17:22" s="191" customFormat="1" ht="30">
      <c r="Q569" s="193"/>
      <c r="R569" s="193"/>
      <c r="S569" s="192"/>
      <c r="T569" s="192"/>
      <c r="U569" s="194"/>
      <c r="V569" s="192"/>
    </row>
    <row r="570" spans="17:22" s="191" customFormat="1" ht="30">
      <c r="Q570" s="193"/>
      <c r="R570" s="193"/>
      <c r="S570" s="192"/>
      <c r="T570" s="192"/>
      <c r="U570" s="194"/>
      <c r="V570" s="192"/>
    </row>
    <row r="571" spans="17:22" s="191" customFormat="1" ht="30">
      <c r="Q571" s="193"/>
      <c r="R571" s="193"/>
      <c r="S571" s="192"/>
      <c r="T571" s="192"/>
      <c r="U571" s="194"/>
      <c r="V571" s="192"/>
    </row>
    <row r="572" spans="17:22" s="191" customFormat="1" ht="30">
      <c r="Q572" s="193"/>
      <c r="R572" s="193"/>
      <c r="S572" s="192"/>
      <c r="T572" s="192"/>
      <c r="U572" s="194"/>
      <c r="V572" s="192"/>
    </row>
    <row r="573" spans="17:22" s="191" customFormat="1" ht="30">
      <c r="Q573" s="193"/>
      <c r="R573" s="193"/>
      <c r="S573" s="192"/>
      <c r="T573" s="192"/>
      <c r="U573" s="194"/>
      <c r="V573" s="192"/>
    </row>
    <row r="574" spans="17:22" s="191" customFormat="1" ht="30">
      <c r="Q574" s="193"/>
      <c r="R574" s="193"/>
      <c r="S574" s="192"/>
      <c r="T574" s="192"/>
      <c r="U574" s="194"/>
      <c r="V574" s="192"/>
    </row>
    <row r="575" spans="17:22" s="191" customFormat="1" ht="30">
      <c r="Q575" s="193"/>
      <c r="R575" s="193"/>
      <c r="S575" s="192"/>
      <c r="T575" s="192"/>
      <c r="U575" s="194"/>
      <c r="V575" s="192"/>
    </row>
    <row r="576" spans="17:22" s="191" customFormat="1" ht="30">
      <c r="Q576" s="193"/>
      <c r="R576" s="193"/>
      <c r="S576" s="192"/>
      <c r="T576" s="192"/>
      <c r="U576" s="194"/>
      <c r="V576" s="192"/>
    </row>
    <row r="577" spans="17:22" s="191" customFormat="1" ht="30">
      <c r="Q577" s="193"/>
      <c r="R577" s="193"/>
      <c r="S577" s="192"/>
      <c r="T577" s="192"/>
      <c r="U577" s="194"/>
      <c r="V577" s="192"/>
    </row>
    <row r="578" spans="17:22" s="191" customFormat="1" ht="30">
      <c r="Q578" s="193"/>
      <c r="R578" s="193"/>
      <c r="S578" s="192"/>
      <c r="T578" s="192"/>
      <c r="U578" s="194"/>
      <c r="V578" s="192"/>
    </row>
    <row r="579" spans="17:22" s="191" customFormat="1" ht="30">
      <c r="Q579" s="193"/>
      <c r="R579" s="193"/>
      <c r="S579" s="192"/>
      <c r="T579" s="192"/>
      <c r="U579" s="194"/>
      <c r="V579" s="192"/>
    </row>
    <row r="580" spans="17:22" s="191" customFormat="1" ht="30">
      <c r="Q580" s="193"/>
      <c r="R580" s="193"/>
      <c r="S580" s="192"/>
      <c r="T580" s="192"/>
      <c r="U580" s="194"/>
      <c r="V580" s="192"/>
    </row>
    <row r="581" spans="17:22" s="191" customFormat="1" ht="30">
      <c r="Q581" s="193"/>
      <c r="R581" s="193"/>
      <c r="S581" s="192"/>
      <c r="T581" s="192"/>
      <c r="U581" s="194"/>
      <c r="V581" s="192"/>
    </row>
    <row r="582" spans="17:22" s="191" customFormat="1" ht="30">
      <c r="Q582" s="193"/>
      <c r="R582" s="193"/>
      <c r="S582" s="192"/>
      <c r="T582" s="192"/>
      <c r="U582" s="194"/>
      <c r="V582" s="192"/>
    </row>
    <row r="583" spans="17:22" s="191" customFormat="1" ht="30">
      <c r="Q583" s="193"/>
      <c r="R583" s="193"/>
      <c r="S583" s="192"/>
      <c r="T583" s="192"/>
      <c r="U583" s="194"/>
      <c r="V583" s="192"/>
    </row>
    <row r="584" spans="17:22" s="191" customFormat="1" ht="30">
      <c r="Q584" s="193"/>
      <c r="R584" s="193"/>
      <c r="S584" s="192"/>
      <c r="T584" s="192"/>
      <c r="U584" s="194"/>
      <c r="V584" s="192"/>
    </row>
    <row r="585" spans="17:22" s="191" customFormat="1" ht="30">
      <c r="Q585" s="193"/>
      <c r="R585" s="193"/>
      <c r="S585" s="192"/>
      <c r="T585" s="192"/>
      <c r="U585" s="194"/>
      <c r="V585" s="192"/>
    </row>
    <row r="586" spans="17:22" s="191" customFormat="1" ht="30">
      <c r="Q586" s="193"/>
      <c r="R586" s="193"/>
      <c r="S586" s="192"/>
      <c r="T586" s="192"/>
      <c r="U586" s="194"/>
      <c r="V586" s="192"/>
    </row>
    <row r="587" spans="17:22" s="191" customFormat="1" ht="30">
      <c r="Q587" s="193"/>
      <c r="R587" s="193"/>
      <c r="S587" s="192"/>
      <c r="T587" s="192"/>
      <c r="U587" s="194"/>
      <c r="V587" s="192"/>
    </row>
    <row r="588" spans="17:22" s="191" customFormat="1" ht="30">
      <c r="Q588" s="193"/>
      <c r="R588" s="193"/>
      <c r="S588" s="192"/>
      <c r="T588" s="192"/>
      <c r="U588" s="194"/>
      <c r="V588" s="192"/>
    </row>
    <row r="589" spans="17:22" s="191" customFormat="1" ht="30">
      <c r="Q589" s="193"/>
      <c r="R589" s="193"/>
      <c r="S589" s="192"/>
      <c r="T589" s="192"/>
      <c r="U589" s="194"/>
      <c r="V589" s="192"/>
    </row>
    <row r="590" spans="17:22" s="191" customFormat="1" ht="30">
      <c r="Q590" s="193"/>
      <c r="R590" s="193"/>
      <c r="S590" s="192"/>
      <c r="T590" s="192"/>
      <c r="U590" s="194"/>
      <c r="V590" s="192"/>
    </row>
    <row r="591" spans="17:22" s="191" customFormat="1" ht="30">
      <c r="Q591" s="193"/>
      <c r="R591" s="193"/>
      <c r="S591" s="192"/>
      <c r="T591" s="192"/>
      <c r="U591" s="194"/>
      <c r="V591" s="192"/>
    </row>
    <row r="592" spans="17:22" s="191" customFormat="1" ht="30">
      <c r="Q592" s="193"/>
      <c r="R592" s="193"/>
      <c r="S592" s="192"/>
      <c r="T592" s="192"/>
      <c r="U592" s="194"/>
      <c r="V592" s="192"/>
    </row>
    <row r="593" spans="17:22" s="191" customFormat="1" ht="30">
      <c r="Q593" s="193"/>
      <c r="R593" s="193"/>
      <c r="S593" s="192"/>
      <c r="T593" s="192"/>
      <c r="U593" s="194"/>
      <c r="V593" s="192"/>
    </row>
    <row r="594" spans="17:22" s="191" customFormat="1" ht="30">
      <c r="Q594" s="193"/>
      <c r="R594" s="193"/>
      <c r="S594" s="192"/>
      <c r="T594" s="192"/>
      <c r="U594" s="194"/>
      <c r="V594" s="192"/>
    </row>
    <row r="595" spans="17:22" s="191" customFormat="1" ht="30">
      <c r="Q595" s="193"/>
      <c r="R595" s="193"/>
      <c r="S595" s="192"/>
      <c r="T595" s="192"/>
      <c r="U595" s="194"/>
      <c r="V595" s="192"/>
    </row>
    <row r="596" spans="17:22" s="191" customFormat="1" ht="30">
      <c r="Q596" s="193"/>
      <c r="R596" s="193"/>
      <c r="S596" s="192"/>
      <c r="T596" s="192"/>
      <c r="U596" s="194"/>
      <c r="V596" s="192"/>
    </row>
    <row r="597" spans="17:22" s="191" customFormat="1" ht="30">
      <c r="Q597" s="193"/>
      <c r="R597" s="193"/>
      <c r="S597" s="192"/>
      <c r="T597" s="192"/>
      <c r="U597" s="194"/>
      <c r="V597" s="192"/>
    </row>
    <row r="598" spans="1:22" s="191" customFormat="1" ht="30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Q598" s="193"/>
      <c r="R598" s="193"/>
      <c r="S598" s="192"/>
      <c r="T598" s="192"/>
      <c r="U598" s="194"/>
      <c r="V598" s="192"/>
    </row>
    <row r="599" spans="1:22" s="191" customFormat="1" ht="30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Q599" s="193"/>
      <c r="R599" s="193"/>
      <c r="S599" s="192"/>
      <c r="T599" s="192"/>
      <c r="U599" s="194"/>
      <c r="V599" s="192"/>
    </row>
    <row r="600" spans="1:22" s="191" customFormat="1" ht="30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Q600" s="193"/>
      <c r="R600" s="193"/>
      <c r="S600" s="192"/>
      <c r="T600" s="192"/>
      <c r="U600" s="194"/>
      <c r="V600" s="192"/>
    </row>
    <row r="601" spans="1:22" s="191" customFormat="1" ht="30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Q601" s="193"/>
      <c r="R601" s="193"/>
      <c r="S601" s="192"/>
      <c r="T601" s="192"/>
      <c r="U601" s="194"/>
      <c r="V601" s="192"/>
    </row>
    <row r="602" spans="1:22" s="191" customFormat="1" ht="30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Q602" s="193"/>
      <c r="R602" s="193"/>
      <c r="S602" s="192"/>
      <c r="T602" s="192"/>
      <c r="U602" s="194"/>
      <c r="V602" s="192"/>
    </row>
    <row r="603" spans="1:22" s="191" customFormat="1" ht="30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Q603" s="193"/>
      <c r="R603" s="193"/>
      <c r="S603" s="192"/>
      <c r="T603" s="192"/>
      <c r="U603" s="194"/>
      <c r="V603" s="192"/>
    </row>
    <row r="604" spans="1:22" s="191" customFormat="1" ht="30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Q604" s="193"/>
      <c r="R604" s="193"/>
      <c r="S604" s="192"/>
      <c r="T604" s="192"/>
      <c r="U604" s="194"/>
      <c r="V604" s="192"/>
    </row>
    <row r="605" spans="1:22" s="191" customFormat="1" ht="30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Q605" s="193"/>
      <c r="R605" s="193"/>
      <c r="S605" s="192"/>
      <c r="T605" s="192"/>
      <c r="U605" s="194"/>
      <c r="V605" s="192"/>
    </row>
    <row r="606" spans="1:22" s="191" customFormat="1" ht="30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Q606" s="193"/>
      <c r="R606" s="193"/>
      <c r="S606" s="192"/>
      <c r="T606" s="192"/>
      <c r="U606" s="194"/>
      <c r="V606" s="192"/>
    </row>
    <row r="607" spans="1:22" s="191" customFormat="1" ht="30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Q607" s="193"/>
      <c r="R607" s="193"/>
      <c r="S607" s="192"/>
      <c r="T607" s="192"/>
      <c r="U607" s="194"/>
      <c r="V607" s="192"/>
    </row>
    <row r="608" spans="1:22" s="191" customFormat="1" ht="30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Q608" s="193"/>
      <c r="R608" s="193"/>
      <c r="S608" s="192"/>
      <c r="T608" s="192"/>
      <c r="U608" s="194"/>
      <c r="V608" s="192"/>
    </row>
    <row r="609" spans="1:22" s="191" customFormat="1" ht="30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Q609" s="193"/>
      <c r="R609" s="193"/>
      <c r="S609" s="192"/>
      <c r="T609" s="192"/>
      <c r="U609" s="194"/>
      <c r="V609" s="192"/>
    </row>
    <row r="610" spans="1:22" s="191" customFormat="1" ht="30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Q610" s="193"/>
      <c r="R610" s="193"/>
      <c r="S610" s="192"/>
      <c r="T610" s="192"/>
      <c r="U610" s="194"/>
      <c r="V610" s="192"/>
    </row>
    <row r="611" spans="1:22" s="191" customFormat="1" ht="30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Q611" s="193"/>
      <c r="R611" s="193"/>
      <c r="S611" s="192"/>
      <c r="T611" s="192"/>
      <c r="U611" s="194"/>
      <c r="V611" s="192"/>
    </row>
    <row r="612" spans="1:22" s="191" customFormat="1" ht="30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Q612" s="193"/>
      <c r="R612" s="193"/>
      <c r="S612" s="192"/>
      <c r="T612" s="192"/>
      <c r="U612" s="194"/>
      <c r="V612" s="192"/>
    </row>
    <row r="613" spans="1:22" s="191" customFormat="1" ht="30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Q613" s="193"/>
      <c r="R613" s="193"/>
      <c r="S613" s="192"/>
      <c r="T613" s="192"/>
      <c r="U613" s="194"/>
      <c r="V613" s="192"/>
    </row>
    <row r="614" spans="1:22" s="191" customFormat="1" ht="30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Q614" s="193"/>
      <c r="R614" s="193"/>
      <c r="S614" s="192"/>
      <c r="T614" s="192"/>
      <c r="U614" s="194"/>
      <c r="V614" s="192"/>
    </row>
    <row r="615" spans="1:22" s="191" customFormat="1" ht="30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Q615" s="193"/>
      <c r="R615" s="193"/>
      <c r="S615" s="192"/>
      <c r="T615" s="192"/>
      <c r="U615" s="194"/>
      <c r="V615" s="192"/>
    </row>
    <row r="616" spans="1:22" s="191" customFormat="1" ht="30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Q616" s="193"/>
      <c r="R616" s="193"/>
      <c r="S616" s="192"/>
      <c r="T616" s="192"/>
      <c r="U616" s="194"/>
      <c r="V616" s="192"/>
    </row>
    <row r="617" spans="1:22" s="191" customFormat="1" ht="30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Q617" s="193"/>
      <c r="R617" s="193"/>
      <c r="S617" s="192"/>
      <c r="T617" s="192"/>
      <c r="U617" s="194"/>
      <c r="V617" s="192"/>
    </row>
    <row r="618" spans="1:22" s="191" customFormat="1" ht="30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Q618" s="193"/>
      <c r="R618" s="193"/>
      <c r="S618" s="192"/>
      <c r="T618" s="192"/>
      <c r="U618" s="194"/>
      <c r="V618" s="192"/>
    </row>
    <row r="619" spans="1:22" s="191" customFormat="1" ht="30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Q619" s="193"/>
      <c r="R619" s="193"/>
      <c r="S619" s="192"/>
      <c r="T619" s="192"/>
      <c r="U619" s="194"/>
      <c r="V619" s="192"/>
    </row>
    <row r="620" spans="1:22" s="191" customFormat="1" ht="30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Q620" s="193"/>
      <c r="R620" s="193"/>
      <c r="S620" s="192"/>
      <c r="T620" s="192"/>
      <c r="U620" s="194"/>
      <c r="V620" s="192"/>
    </row>
    <row r="621" spans="1:22" s="191" customFormat="1" ht="30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Q621" s="193"/>
      <c r="R621" s="193"/>
      <c r="S621" s="192"/>
      <c r="T621" s="192"/>
      <c r="U621" s="194"/>
      <c r="V621" s="192"/>
    </row>
    <row r="622" spans="1:22" s="191" customFormat="1" ht="30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Q622" s="193"/>
      <c r="R622" s="193"/>
      <c r="S622" s="192"/>
      <c r="T622" s="192"/>
      <c r="U622" s="194"/>
      <c r="V622" s="192"/>
    </row>
  </sheetData>
  <sheetProtection password="9877" sheet="1" objects="1" scenarios="1"/>
  <mergeCells count="148">
    <mergeCell ref="P8:V12"/>
    <mergeCell ref="B114:C114"/>
    <mergeCell ref="D114:E114"/>
    <mergeCell ref="I114:J114"/>
    <mergeCell ref="K114:M114"/>
    <mergeCell ref="D3:G3"/>
    <mergeCell ref="L26:M26"/>
    <mergeCell ref="D28:E28"/>
    <mergeCell ref="F28:M28"/>
    <mergeCell ref="D102:E102"/>
    <mergeCell ref="I102:J102"/>
    <mergeCell ref="K93:M93"/>
    <mergeCell ref="K94:M94"/>
    <mergeCell ref="K120:M120"/>
    <mergeCell ref="K108:M108"/>
    <mergeCell ref="K109:M109"/>
    <mergeCell ref="K110:M110"/>
    <mergeCell ref="K111:M111"/>
    <mergeCell ref="A113:M113"/>
    <mergeCell ref="I119:J119"/>
    <mergeCell ref="K115:M115"/>
    <mergeCell ref="K116:M116"/>
    <mergeCell ref="K119:M119"/>
    <mergeCell ref="K92:M92"/>
    <mergeCell ref="K97:M97"/>
    <mergeCell ref="K98:M98"/>
    <mergeCell ref="K102:M102"/>
    <mergeCell ref="A101:M101"/>
    <mergeCell ref="B102:C102"/>
    <mergeCell ref="I108:J108"/>
    <mergeCell ref="I109:J109"/>
    <mergeCell ref="I110:J110"/>
    <mergeCell ref="I111:J111"/>
    <mergeCell ref="I120:J120"/>
    <mergeCell ref="I115:J115"/>
    <mergeCell ref="I116:J116"/>
    <mergeCell ref="A118:M118"/>
    <mergeCell ref="B119:C119"/>
    <mergeCell ref="D119:E119"/>
    <mergeCell ref="A106:M106"/>
    <mergeCell ref="B107:C107"/>
    <mergeCell ref="D107:E107"/>
    <mergeCell ref="I107:J107"/>
    <mergeCell ref="K103:M103"/>
    <mergeCell ref="K104:M104"/>
    <mergeCell ref="K107:M107"/>
    <mergeCell ref="K81:M81"/>
    <mergeCell ref="K80:M80"/>
    <mergeCell ref="K82:M82"/>
    <mergeCell ref="K85:M85"/>
    <mergeCell ref="I103:J103"/>
    <mergeCell ref="I104:J104"/>
    <mergeCell ref="B10:C10"/>
    <mergeCell ref="L8:M8"/>
    <mergeCell ref="B9:C9"/>
    <mergeCell ref="B11:C11"/>
    <mergeCell ref="L10:M10"/>
    <mergeCell ref="L11:M11"/>
    <mergeCell ref="B97:C97"/>
    <mergeCell ref="D97:E97"/>
    <mergeCell ref="I97:J97"/>
    <mergeCell ref="F1:M1"/>
    <mergeCell ref="I87:J87"/>
    <mergeCell ref="I88:J88"/>
    <mergeCell ref="I89:J89"/>
    <mergeCell ref="L9:M9"/>
    <mergeCell ref="A79:M79"/>
    <mergeCell ref="B80:C80"/>
    <mergeCell ref="B23:C23"/>
    <mergeCell ref="L22:M22"/>
    <mergeCell ref="L23:M23"/>
    <mergeCell ref="I93:J93"/>
    <mergeCell ref="I94:J94"/>
    <mergeCell ref="A96:M96"/>
    <mergeCell ref="D80:E80"/>
    <mergeCell ref="K86:M86"/>
    <mergeCell ref="K87:M87"/>
    <mergeCell ref="K88:M88"/>
    <mergeCell ref="B51:C51"/>
    <mergeCell ref="L51:M51"/>
    <mergeCell ref="B24:C24"/>
    <mergeCell ref="L24:M24"/>
    <mergeCell ref="B25:C25"/>
    <mergeCell ref="B49:C49"/>
    <mergeCell ref="L49:M49"/>
    <mergeCell ref="B39:C39"/>
    <mergeCell ref="L39:M39"/>
    <mergeCell ref="L38:M38"/>
    <mergeCell ref="A91:M91"/>
    <mergeCell ref="F56:M56"/>
    <mergeCell ref="I80:J80"/>
    <mergeCell ref="I81:J81"/>
    <mergeCell ref="I82:J82"/>
    <mergeCell ref="I86:J86"/>
    <mergeCell ref="A84:M84"/>
    <mergeCell ref="B85:C85"/>
    <mergeCell ref="D85:E85"/>
    <mergeCell ref="K89:M89"/>
    <mergeCell ref="D2:G2"/>
    <mergeCell ref="B12:C12"/>
    <mergeCell ref="L12:M12"/>
    <mergeCell ref="D14:E14"/>
    <mergeCell ref="F14:M14"/>
    <mergeCell ref="B37:C37"/>
    <mergeCell ref="L37:M37"/>
    <mergeCell ref="F35:M35"/>
    <mergeCell ref="B26:C26"/>
    <mergeCell ref="B21:C21"/>
    <mergeCell ref="B38:C38"/>
    <mergeCell ref="D42:E42"/>
    <mergeCell ref="F42:M42"/>
    <mergeCell ref="B40:C40"/>
    <mergeCell ref="L40:M40"/>
    <mergeCell ref="I98:J98"/>
    <mergeCell ref="I85:J85"/>
    <mergeCell ref="B92:C92"/>
    <mergeCell ref="D92:E92"/>
    <mergeCell ref="I92:J92"/>
    <mergeCell ref="B52:C52"/>
    <mergeCell ref="L52:M52"/>
    <mergeCell ref="L53:M53"/>
    <mergeCell ref="B54:C54"/>
    <mergeCell ref="L54:M54"/>
    <mergeCell ref="B53:C53"/>
    <mergeCell ref="D56:E56"/>
    <mergeCell ref="B65:C65"/>
    <mergeCell ref="L65:M65"/>
    <mergeCell ref="B66:C66"/>
    <mergeCell ref="F63:M63"/>
    <mergeCell ref="L64:M64"/>
    <mergeCell ref="B63:C63"/>
    <mergeCell ref="D63:E63"/>
    <mergeCell ref="B68:C68"/>
    <mergeCell ref="D70:E70"/>
    <mergeCell ref="F70:M70"/>
    <mergeCell ref="L68:M68"/>
    <mergeCell ref="B67:C67"/>
    <mergeCell ref="L67:M67"/>
    <mergeCell ref="S50:T50"/>
    <mergeCell ref="S14:T14"/>
    <mergeCell ref="S23:T23"/>
    <mergeCell ref="S32:T32"/>
    <mergeCell ref="S41:T41"/>
    <mergeCell ref="L66:M66"/>
    <mergeCell ref="L36:M36"/>
    <mergeCell ref="L25:M25"/>
    <mergeCell ref="L50:M50"/>
    <mergeCell ref="L21:M21"/>
  </mergeCells>
  <dataValidations count="15">
    <dataValidation errorStyle="information" type="list" allowBlank="1" showInputMessage="1" showErrorMessage="1" errorTitle="Valore non compreso nell'elenco" sqref="L49:M49">
      <formula1>B49:B51</formula1>
    </dataValidation>
    <dataValidation errorStyle="information" type="list" allowBlank="1" showInputMessage="1" showErrorMessage="1" errorTitle="Valore non compreso nell'elenco" sqref="L21:M21">
      <formula1>B19:B21</formula1>
    </dataValidation>
    <dataValidation errorStyle="information" type="list" allowBlank="1" showInputMessage="1" showErrorMessage="1" errorTitle="vALORE NON COMPRESO NELL'ELENCO" sqref="L11:M11 L25:M25 L39:M39 L53:M53 L67:M67">
      <formula1>B9:B13</formula1>
    </dataValidation>
    <dataValidation errorStyle="information" type="list" allowBlank="1" showInputMessage="1" showErrorMessage="1" errorTitle="vALORE NON COMPRESO NELL'ELENCO" sqref="L10:M10 L24:M24 L38:M38 L52:M52 L66:M66">
      <formula1>B9:B13</formula1>
    </dataValidation>
    <dataValidation errorStyle="information" type="list" allowBlank="1" showInputMessage="1" showErrorMessage="1" errorTitle="vALORE NON COMPRESO NELL'ELENCO" sqref="L9:M9 L23:M23 L37:M37 L51:M51 L65:M65">
      <formula1>B9:B13</formula1>
    </dataValidation>
    <dataValidation errorStyle="information" type="list" allowBlank="1" showInputMessage="1" showErrorMessage="1" errorTitle="vALORE NON COMPRESO NELL'ELENCO" sqref="L12:M12 L26:M26 L40:M40 L54:M54 L68:M68">
      <formula1>B9:B13</formula1>
    </dataValidation>
    <dataValidation errorStyle="warning" type="list" allowBlank="1" showInputMessage="1" showErrorMessage="1" errorTitle="AVVVISO" error="l'arbitro non è presente nell'elenco" sqref="G86:G89 G108 G111">
      <formula1>#REF!</formula1>
    </dataValidation>
    <dataValidation type="list" allowBlank="1" showInputMessage="1" showErrorMessage="1" sqref="G93:G94">
      <formula1>$L$86:$L$89</formula1>
    </dataValidation>
    <dataValidation type="list" allowBlank="1" showInputMessage="1" showErrorMessage="1" sqref="G98">
      <formula1>$L$93:$L$94</formula1>
    </dataValidation>
    <dataValidation type="list" allowBlank="1" showInputMessage="1" showErrorMessage="1" sqref="F98 F103:F104 F108:F111 F115:F116 F120 F81:F82 F86:F89 F93:F94">
      <formula1>#REF!</formula1>
    </dataValidation>
    <dataValidation errorStyle="warning" type="list" allowBlank="1" showInputMessage="1" showErrorMessage="1" sqref="H86:H89 H103:H104 H120 H115:H116 H108:H111 H81:H82 H98 H93:H94">
      <formula1>#REF!</formula1>
    </dataValidation>
    <dataValidation errorStyle="warning" type="list" allowBlank="1" showInputMessage="1" showErrorMessage="1" errorTitle="AVVISO" error="l'arbitro non è presente nell'elenco" sqref="G81:G82 G103:G104">
      <formula1>#REF!</formula1>
    </dataValidation>
    <dataValidation errorStyle="warning" type="list" allowBlank="1" showInputMessage="1" showErrorMessage="1" errorTitle="AVVVISO" error="l'arbitro non è presente nell'elenco" sqref="G109:G110">
      <formula1>$L$103:$L$104</formula1>
    </dataValidation>
    <dataValidation type="list" allowBlank="1" showInputMessage="1" showErrorMessage="1" sqref="G115:G116">
      <formula1>$L$108:$L$111</formula1>
    </dataValidation>
    <dataValidation type="list" allowBlank="1" showInputMessage="1" showErrorMessage="1" sqref="G120">
      <formula1>$L$115:$L$116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rowBreaks count="7" manualBreakCount="7">
    <brk id="34" max="255" man="1"/>
    <brk id="62" max="255" man="1"/>
    <brk id="99" max="255" man="1"/>
    <brk id="185" max="255" man="1"/>
    <brk id="221" max="255" man="1"/>
    <brk id="245" max="255" man="1"/>
    <brk id="2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zoomScalePageLayoutView="0" workbookViewId="0" topLeftCell="A1">
      <selection activeCell="Q16" sqref="Q16"/>
    </sheetView>
  </sheetViews>
  <sheetFormatPr defaultColWidth="9.140625" defaultRowHeight="12.75" customHeight="1"/>
  <cols>
    <col min="1" max="2" width="20.7109375" style="0" customWidth="1"/>
    <col min="3" max="5" width="8.7109375" style="0" customWidth="1"/>
    <col min="6" max="8" width="10.7109375" style="0" customWidth="1"/>
    <col min="9" max="10" width="8.7109375" style="0" customWidth="1"/>
    <col min="11" max="11" width="10.28125" style="0" bestFit="1" customWidth="1"/>
    <col min="12" max="12" width="11.140625" style="0" customWidth="1"/>
  </cols>
  <sheetData>
    <row r="1" spans="1:12" ht="12.75" customHeight="1">
      <c r="A1" s="281" t="s">
        <v>112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2.7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2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s="4" customFormat="1" ht="12.75" customHeight="1" thickBot="1">
      <c r="A4" s="216"/>
      <c r="B4" s="216"/>
      <c r="C4" s="32"/>
      <c r="D4" s="32"/>
      <c r="E4" s="32"/>
      <c r="F4" s="32"/>
      <c r="G4" s="32"/>
      <c r="H4" s="32"/>
      <c r="I4" s="32"/>
      <c r="J4" s="32"/>
      <c r="K4" s="288"/>
      <c r="L4" s="288"/>
    </row>
    <row r="5" spans="1:12" s="4" customFormat="1" ht="12.75" customHeight="1" thickBot="1">
      <c r="A5" s="282" t="s">
        <v>113</v>
      </c>
      <c r="B5" s="283"/>
      <c r="C5" s="109" t="s">
        <v>8</v>
      </c>
      <c r="D5" s="109" t="s">
        <v>9</v>
      </c>
      <c r="E5" s="109" t="s">
        <v>10</v>
      </c>
      <c r="F5" s="109" t="s">
        <v>11</v>
      </c>
      <c r="G5" s="109" t="s">
        <v>12</v>
      </c>
      <c r="H5" s="109" t="s">
        <v>13</v>
      </c>
      <c r="I5" s="109" t="s">
        <v>14</v>
      </c>
      <c r="J5" s="110" t="s">
        <v>15</v>
      </c>
      <c r="K5" s="284" t="s">
        <v>16</v>
      </c>
      <c r="L5" s="285"/>
    </row>
    <row r="6" spans="1:12" s="4" customFormat="1" ht="12.75" customHeight="1">
      <c r="A6" s="289" t="s">
        <v>94</v>
      </c>
      <c r="B6" s="290"/>
      <c r="C6" s="107">
        <v>12</v>
      </c>
      <c r="D6" s="107">
        <v>14</v>
      </c>
      <c r="E6" s="107">
        <v>4</v>
      </c>
      <c r="F6" s="107">
        <v>4</v>
      </c>
      <c r="G6" s="107">
        <v>0</v>
      </c>
      <c r="H6" s="107">
        <v>0</v>
      </c>
      <c r="I6" s="107">
        <v>21</v>
      </c>
      <c r="J6" s="113">
        <v>5</v>
      </c>
      <c r="K6" s="286" t="s">
        <v>94</v>
      </c>
      <c r="L6" s="287"/>
    </row>
    <row r="7" spans="1:12" s="4" customFormat="1" ht="12.75" customHeight="1">
      <c r="A7" s="218" t="s">
        <v>95</v>
      </c>
      <c r="B7" s="219"/>
      <c r="C7" s="6">
        <v>9</v>
      </c>
      <c r="D7" s="6">
        <v>10</v>
      </c>
      <c r="E7" s="6">
        <v>4</v>
      </c>
      <c r="F7" s="6">
        <v>3</v>
      </c>
      <c r="G7" s="6">
        <v>0</v>
      </c>
      <c r="H7" s="6">
        <v>1</v>
      </c>
      <c r="I7" s="6">
        <v>17</v>
      </c>
      <c r="J7" s="7">
        <v>7</v>
      </c>
      <c r="K7" s="274" t="s">
        <v>95</v>
      </c>
      <c r="L7" s="275"/>
    </row>
    <row r="8" spans="1:12" s="4" customFormat="1" ht="12.75" customHeight="1">
      <c r="A8" s="218" t="s">
        <v>99</v>
      </c>
      <c r="B8" s="219"/>
      <c r="C8" s="6">
        <v>3</v>
      </c>
      <c r="D8" s="6">
        <v>-13</v>
      </c>
      <c r="E8" s="6">
        <v>4</v>
      </c>
      <c r="F8" s="6">
        <v>1</v>
      </c>
      <c r="G8" s="6">
        <v>0</v>
      </c>
      <c r="H8" s="6">
        <v>3</v>
      </c>
      <c r="I8" s="6">
        <v>6</v>
      </c>
      <c r="J8" s="7">
        <v>20</v>
      </c>
      <c r="K8" s="274" t="s">
        <v>97</v>
      </c>
      <c r="L8" s="275"/>
    </row>
    <row r="9" spans="1:12" s="4" customFormat="1" ht="12.75" customHeight="1">
      <c r="A9" s="218" t="s">
        <v>98</v>
      </c>
      <c r="B9" s="219"/>
      <c r="C9" s="6">
        <v>3</v>
      </c>
      <c r="D9" s="6">
        <v>-9</v>
      </c>
      <c r="E9" s="6">
        <v>4</v>
      </c>
      <c r="F9" s="6">
        <v>1</v>
      </c>
      <c r="G9" s="6">
        <v>0</v>
      </c>
      <c r="H9" s="6">
        <v>3</v>
      </c>
      <c r="I9" s="6">
        <v>7</v>
      </c>
      <c r="J9" s="7">
        <v>17</v>
      </c>
      <c r="K9" s="274" t="s">
        <v>98</v>
      </c>
      <c r="L9" s="275"/>
    </row>
    <row r="10" spans="1:12" s="4" customFormat="1" ht="12.75" customHeight="1">
      <c r="A10" s="218" t="s">
        <v>97</v>
      </c>
      <c r="B10" s="219"/>
      <c r="C10" s="6">
        <v>3</v>
      </c>
      <c r="D10" s="6">
        <v>-2</v>
      </c>
      <c r="E10" s="6">
        <v>4</v>
      </c>
      <c r="F10" s="6">
        <v>1</v>
      </c>
      <c r="G10" s="6">
        <v>0</v>
      </c>
      <c r="H10" s="6">
        <v>3</v>
      </c>
      <c r="I10" s="6">
        <v>9</v>
      </c>
      <c r="J10" s="7">
        <v>11</v>
      </c>
      <c r="K10" s="274" t="s">
        <v>99</v>
      </c>
      <c r="L10" s="275"/>
    </row>
    <row r="11" spans="1:12" s="4" customFormat="1" ht="12.75" customHeight="1" thickBot="1">
      <c r="A11" s="116"/>
      <c r="B11" s="117"/>
      <c r="C11" s="118"/>
      <c r="D11" s="119"/>
      <c r="E11" s="120"/>
      <c r="F11" s="121"/>
      <c r="G11" s="122"/>
      <c r="H11" s="120"/>
      <c r="I11" s="120"/>
      <c r="J11" s="120"/>
      <c r="K11" s="122"/>
      <c r="L11" s="123"/>
    </row>
    <row r="12" spans="1:12" s="4" customFormat="1" ht="12.75" customHeight="1">
      <c r="A12" s="114" t="s">
        <v>21</v>
      </c>
      <c r="B12" s="115"/>
      <c r="C12" s="279" t="s">
        <v>22</v>
      </c>
      <c r="D12" s="280"/>
      <c r="E12" s="276" t="s">
        <v>23</v>
      </c>
      <c r="F12" s="277"/>
      <c r="G12" s="277"/>
      <c r="H12" s="277"/>
      <c r="I12" s="277"/>
      <c r="J12" s="277"/>
      <c r="K12" s="277"/>
      <c r="L12" s="278"/>
    </row>
    <row r="13" spans="1:12" s="41" customFormat="1" ht="12.75" customHeight="1">
      <c r="A13" s="59" t="s">
        <v>99</v>
      </c>
      <c r="B13" s="60" t="s">
        <v>98</v>
      </c>
      <c r="C13" s="61">
        <v>2</v>
      </c>
      <c r="D13" s="62">
        <v>0</v>
      </c>
      <c r="E13" s="63"/>
      <c r="F13" s="40"/>
      <c r="G13" s="40"/>
      <c r="H13" s="40"/>
      <c r="I13" s="40"/>
      <c r="J13" s="40"/>
      <c r="K13" s="40"/>
      <c r="L13" s="64"/>
    </row>
    <row r="14" spans="1:12" s="4" customFormat="1" ht="12.75" customHeight="1">
      <c r="A14" s="59" t="s">
        <v>95</v>
      </c>
      <c r="B14" s="60" t="s">
        <v>97</v>
      </c>
      <c r="C14" s="61">
        <v>3</v>
      </c>
      <c r="D14" s="62">
        <v>1</v>
      </c>
      <c r="E14" s="66"/>
      <c r="F14" s="38"/>
      <c r="G14" s="38"/>
      <c r="H14" s="38"/>
      <c r="I14" s="38"/>
      <c r="J14" s="38"/>
      <c r="K14" s="38"/>
      <c r="L14" s="67"/>
    </row>
    <row r="15" spans="1:12" s="4" customFormat="1" ht="12.75" customHeight="1">
      <c r="A15" s="59" t="s">
        <v>95</v>
      </c>
      <c r="B15" s="60" t="s">
        <v>99</v>
      </c>
      <c r="C15" s="61">
        <v>9</v>
      </c>
      <c r="D15" s="62">
        <v>4</v>
      </c>
      <c r="E15" s="66"/>
      <c r="F15" s="38"/>
      <c r="G15" s="38"/>
      <c r="H15" s="38"/>
      <c r="I15" s="38"/>
      <c r="J15" s="38"/>
      <c r="K15" s="38"/>
      <c r="L15" s="67"/>
    </row>
    <row r="16" spans="1:12" s="4" customFormat="1" ht="12.75" customHeight="1">
      <c r="A16" s="59" t="s">
        <v>94</v>
      </c>
      <c r="B16" s="60" t="s">
        <v>97</v>
      </c>
      <c r="C16" s="61">
        <v>4</v>
      </c>
      <c r="D16" s="62">
        <v>1</v>
      </c>
      <c r="E16" s="66"/>
      <c r="F16" s="38"/>
      <c r="G16" s="38"/>
      <c r="H16" s="38"/>
      <c r="I16" s="38"/>
      <c r="J16" s="38"/>
      <c r="K16" s="38"/>
      <c r="L16" s="67"/>
    </row>
    <row r="17" spans="1:12" s="41" customFormat="1" ht="12.75" customHeight="1">
      <c r="A17" s="59" t="s">
        <v>99</v>
      </c>
      <c r="B17" s="60" t="s">
        <v>97</v>
      </c>
      <c r="C17" s="61">
        <v>0</v>
      </c>
      <c r="D17" s="62">
        <v>5</v>
      </c>
      <c r="E17" s="63"/>
      <c r="F17" s="40"/>
      <c r="G17" s="40"/>
      <c r="H17" s="40"/>
      <c r="I17" s="40"/>
      <c r="J17" s="40"/>
      <c r="K17" s="40"/>
      <c r="L17" s="64"/>
    </row>
    <row r="18" spans="1:12" s="4" customFormat="1" ht="12.75" customHeight="1">
      <c r="A18" s="59" t="s">
        <v>94</v>
      </c>
      <c r="B18" s="60" t="s">
        <v>98</v>
      </c>
      <c r="C18" s="61">
        <v>9</v>
      </c>
      <c r="D18" s="62">
        <v>3</v>
      </c>
      <c r="E18" s="66"/>
      <c r="F18" s="38"/>
      <c r="G18" s="38"/>
      <c r="H18" s="21"/>
      <c r="I18" s="21"/>
      <c r="J18" s="21"/>
      <c r="K18" s="21"/>
      <c r="L18" s="22"/>
    </row>
    <row r="19" spans="1:12" s="4" customFormat="1" ht="12.75" customHeight="1">
      <c r="A19" s="59" t="s">
        <v>94</v>
      </c>
      <c r="B19" s="60" t="s">
        <v>99</v>
      </c>
      <c r="C19" s="61">
        <v>6</v>
      </c>
      <c r="D19" s="62">
        <v>0</v>
      </c>
      <c r="E19" s="66"/>
      <c r="F19" s="38"/>
      <c r="G19" s="38"/>
      <c r="H19" s="21"/>
      <c r="I19" s="21"/>
      <c r="J19" s="21"/>
      <c r="K19" s="21"/>
      <c r="L19" s="22"/>
    </row>
    <row r="20" spans="1:12" s="4" customFormat="1" ht="12.75" customHeight="1">
      <c r="A20" s="59" t="s">
        <v>95</v>
      </c>
      <c r="B20" s="60" t="s">
        <v>98</v>
      </c>
      <c r="C20" s="61">
        <v>4</v>
      </c>
      <c r="D20" s="62">
        <v>0</v>
      </c>
      <c r="E20" s="66"/>
      <c r="F20" s="38"/>
      <c r="G20" s="38"/>
      <c r="H20" s="38"/>
      <c r="I20" s="38"/>
      <c r="J20" s="38"/>
      <c r="K20" s="38"/>
      <c r="L20" s="67"/>
    </row>
    <row r="21" spans="1:12" s="41" customFormat="1" ht="12.75" customHeight="1">
      <c r="A21" s="59" t="s">
        <v>98</v>
      </c>
      <c r="B21" s="60" t="s">
        <v>97</v>
      </c>
      <c r="C21" s="61">
        <v>4</v>
      </c>
      <c r="D21" s="62">
        <v>2</v>
      </c>
      <c r="E21" s="63"/>
      <c r="F21" s="40"/>
      <c r="G21" s="40"/>
      <c r="H21" s="40"/>
      <c r="I21" s="40"/>
      <c r="J21" s="40"/>
      <c r="K21" s="40"/>
      <c r="L21" s="64"/>
    </row>
    <row r="22" spans="1:12" s="4" customFormat="1" ht="12.75" customHeight="1" thickBot="1">
      <c r="A22" s="68" t="s">
        <v>94</v>
      </c>
      <c r="B22" s="69" t="s">
        <v>95</v>
      </c>
      <c r="C22" s="70">
        <v>2</v>
      </c>
      <c r="D22" s="71">
        <v>1</v>
      </c>
      <c r="E22" s="72"/>
      <c r="F22" s="73"/>
      <c r="G22" s="73"/>
      <c r="H22" s="74"/>
      <c r="I22" s="74"/>
      <c r="J22" s="74"/>
      <c r="K22" s="74"/>
      <c r="L22" s="75"/>
    </row>
    <row r="27" spans="2:5" s="43" customFormat="1" ht="12.75" customHeight="1">
      <c r="B27" s="42"/>
      <c r="C27" s="42"/>
      <c r="D27" s="42"/>
      <c r="E27" s="42"/>
    </row>
  </sheetData>
  <sheetProtection password="9877" sheet="1" objects="1" scenarios="1"/>
  <mergeCells count="17">
    <mergeCell ref="A1:L3"/>
    <mergeCell ref="A5:B5"/>
    <mergeCell ref="K5:L5"/>
    <mergeCell ref="K6:L6"/>
    <mergeCell ref="A4:B4"/>
    <mergeCell ref="K4:L4"/>
    <mergeCell ref="A6:B6"/>
    <mergeCell ref="K7:L7"/>
    <mergeCell ref="E12:L12"/>
    <mergeCell ref="K9:L9"/>
    <mergeCell ref="A10:B10"/>
    <mergeCell ref="K10:L10"/>
    <mergeCell ref="C12:D12"/>
    <mergeCell ref="A8:B8"/>
    <mergeCell ref="A9:B9"/>
    <mergeCell ref="K8:L8"/>
    <mergeCell ref="A7:B7"/>
  </mergeCells>
  <dataValidations count="2">
    <dataValidation errorStyle="information" type="list" allowBlank="1" showInputMessage="1" showErrorMessage="1" errorTitle="Valore non compreso nell'elenco" sqref="K4:L4">
      <formula1>A4:A4</formula1>
    </dataValidation>
    <dataValidation errorStyle="information" type="list" allowBlank="1" showInputMessage="1" showErrorMessage="1" errorTitle="vALORE NON COMPRESO NELL'ELENCO" sqref="K6:L10">
      <formula1>A6:A11</formula1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zoomScalePageLayoutView="0" workbookViewId="0" topLeftCell="A1">
      <selection activeCell="G46" sqref="G46"/>
    </sheetView>
  </sheetViews>
  <sheetFormatPr defaultColWidth="9.140625" defaultRowHeight="12.75"/>
  <cols>
    <col min="1" max="2" width="20.7109375" style="0" customWidth="1"/>
    <col min="3" max="5" width="8.7109375" style="0" customWidth="1"/>
    <col min="6" max="8" width="10.7109375" style="0" customWidth="1"/>
    <col min="9" max="9" width="8.7109375" style="0" customWidth="1"/>
    <col min="10" max="10" width="8.7109375" style="1" customWidth="1"/>
    <col min="11" max="11" width="10.28125" style="0" bestFit="1" customWidth="1"/>
  </cols>
  <sheetData>
    <row r="1" spans="1:12" ht="12.75">
      <c r="A1" s="281" t="s">
        <v>114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2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2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s="4" customFormat="1" ht="15" customHeight="1" thickBot="1">
      <c r="A4" s="216"/>
      <c r="B4" s="216"/>
      <c r="C4" s="32"/>
      <c r="D4" s="32"/>
      <c r="E4" s="32"/>
      <c r="F4" s="32"/>
      <c r="G4" s="32"/>
      <c r="H4" s="32"/>
      <c r="I4" s="32"/>
      <c r="J4" s="32"/>
      <c r="K4" s="288"/>
      <c r="L4" s="288"/>
    </row>
    <row r="5" spans="1:12" s="4" customFormat="1" ht="15" customHeight="1" thickBot="1">
      <c r="A5" s="309" t="s">
        <v>113</v>
      </c>
      <c r="B5" s="310"/>
      <c r="C5" s="109" t="s">
        <v>8</v>
      </c>
      <c r="D5" s="109" t="s">
        <v>9</v>
      </c>
      <c r="E5" s="109" t="s">
        <v>10</v>
      </c>
      <c r="F5" s="109" t="s">
        <v>11</v>
      </c>
      <c r="G5" s="109" t="s">
        <v>12</v>
      </c>
      <c r="H5" s="109" t="s">
        <v>13</v>
      </c>
      <c r="I5" s="109" t="s">
        <v>14</v>
      </c>
      <c r="J5" s="110" t="s">
        <v>15</v>
      </c>
      <c r="K5" s="284" t="s">
        <v>16</v>
      </c>
      <c r="L5" s="285"/>
    </row>
    <row r="6" spans="1:12" s="4" customFormat="1" ht="15" customHeight="1">
      <c r="A6" s="311" t="s">
        <v>100</v>
      </c>
      <c r="B6" s="312"/>
      <c r="C6" s="107">
        <v>13</v>
      </c>
      <c r="D6" s="107">
        <v>20</v>
      </c>
      <c r="E6" s="107">
        <v>4</v>
      </c>
      <c r="F6" s="107">
        <v>4</v>
      </c>
      <c r="G6" s="107">
        <v>1</v>
      </c>
      <c r="H6" s="107">
        <v>0</v>
      </c>
      <c r="I6" s="107">
        <v>32</v>
      </c>
      <c r="J6" s="108">
        <v>2</v>
      </c>
      <c r="K6" s="286" t="s">
        <v>100</v>
      </c>
      <c r="L6" s="287"/>
    </row>
    <row r="7" spans="1:12" s="4" customFormat="1" ht="15" customHeight="1">
      <c r="A7" s="301" t="s">
        <v>101</v>
      </c>
      <c r="B7" s="302"/>
      <c r="C7" s="6">
        <v>13</v>
      </c>
      <c r="D7" s="6">
        <v>18</v>
      </c>
      <c r="E7" s="6">
        <v>4</v>
      </c>
      <c r="F7" s="6">
        <v>4</v>
      </c>
      <c r="G7" s="6">
        <v>1</v>
      </c>
      <c r="H7" s="6">
        <v>0</v>
      </c>
      <c r="I7" s="6">
        <v>23</v>
      </c>
      <c r="J7" s="76">
        <v>5</v>
      </c>
      <c r="K7" s="305" t="s">
        <v>101</v>
      </c>
      <c r="L7" s="275"/>
    </row>
    <row r="8" spans="1:12" s="4" customFormat="1" ht="15" customHeight="1">
      <c r="A8" s="301" t="s">
        <v>96</v>
      </c>
      <c r="B8" s="302"/>
      <c r="C8" s="6">
        <v>0</v>
      </c>
      <c r="D8" s="6">
        <v>-25</v>
      </c>
      <c r="E8" s="6">
        <v>4</v>
      </c>
      <c r="F8" s="6">
        <v>0</v>
      </c>
      <c r="G8" s="6">
        <v>0</v>
      </c>
      <c r="H8" s="6">
        <v>5</v>
      </c>
      <c r="I8" s="6">
        <v>0</v>
      </c>
      <c r="J8" s="76">
        <v>25</v>
      </c>
      <c r="K8" s="305" t="s">
        <v>102</v>
      </c>
      <c r="L8" s="275"/>
    </row>
    <row r="9" spans="1:12" s="4" customFormat="1" ht="15" customHeight="1">
      <c r="A9" s="301" t="s">
        <v>102</v>
      </c>
      <c r="B9" s="302"/>
      <c r="C9" s="6">
        <v>7</v>
      </c>
      <c r="D9" s="6">
        <v>-2</v>
      </c>
      <c r="E9" s="6">
        <v>4</v>
      </c>
      <c r="F9" s="6">
        <v>2</v>
      </c>
      <c r="G9" s="6">
        <v>1</v>
      </c>
      <c r="H9" s="6">
        <v>2</v>
      </c>
      <c r="I9" s="6">
        <v>9</v>
      </c>
      <c r="J9" s="76">
        <v>13</v>
      </c>
      <c r="K9" s="305" t="s">
        <v>103</v>
      </c>
      <c r="L9" s="275"/>
    </row>
    <row r="10" spans="1:12" s="4" customFormat="1" ht="15" customHeight="1">
      <c r="A10" s="301" t="s">
        <v>103</v>
      </c>
      <c r="B10" s="302"/>
      <c r="C10" s="6">
        <v>7</v>
      </c>
      <c r="D10" s="6">
        <v>-3</v>
      </c>
      <c r="E10" s="6">
        <v>4</v>
      </c>
      <c r="F10" s="6">
        <v>2</v>
      </c>
      <c r="G10" s="6">
        <v>1</v>
      </c>
      <c r="H10" s="6">
        <v>2</v>
      </c>
      <c r="I10" s="27">
        <v>11</v>
      </c>
      <c r="J10" s="28">
        <v>14</v>
      </c>
      <c r="K10" s="305" t="s">
        <v>104</v>
      </c>
      <c r="L10" s="275"/>
    </row>
    <row r="11" spans="1:12" s="4" customFormat="1" ht="15" customHeight="1" thickBot="1">
      <c r="A11" s="299" t="s">
        <v>104</v>
      </c>
      <c r="B11" s="300"/>
      <c r="C11" s="29">
        <v>3</v>
      </c>
      <c r="D11" s="29">
        <v>-8</v>
      </c>
      <c r="E11" s="29">
        <v>4</v>
      </c>
      <c r="F11" s="29">
        <v>1</v>
      </c>
      <c r="G11" s="29">
        <v>0</v>
      </c>
      <c r="H11" s="29">
        <v>4</v>
      </c>
      <c r="I11" s="29">
        <v>7</v>
      </c>
      <c r="J11" s="77">
        <v>23</v>
      </c>
      <c r="K11" s="294" t="s">
        <v>96</v>
      </c>
      <c r="L11" s="295"/>
    </row>
    <row r="12" spans="1:12" s="4" customFormat="1" ht="13.5" customHeight="1">
      <c r="A12" s="8"/>
      <c r="B12" s="9"/>
      <c r="C12" s="10"/>
      <c r="D12" s="11"/>
      <c r="E12" s="12"/>
      <c r="F12" s="53"/>
      <c r="G12" s="13"/>
      <c r="H12" s="12"/>
      <c r="I12" s="12"/>
      <c r="J12" s="12"/>
      <c r="K12" s="13"/>
      <c r="L12" s="14"/>
    </row>
    <row r="13" spans="1:12" s="4" customFormat="1" ht="13.5" customHeight="1">
      <c r="A13" s="78" t="s">
        <v>21</v>
      </c>
      <c r="B13" s="79"/>
      <c r="C13" s="303" t="s">
        <v>22</v>
      </c>
      <c r="D13" s="304"/>
      <c r="E13" s="306" t="s">
        <v>23</v>
      </c>
      <c r="F13" s="307"/>
      <c r="G13" s="307"/>
      <c r="H13" s="307"/>
      <c r="I13" s="307"/>
      <c r="J13" s="307"/>
      <c r="K13" s="307"/>
      <c r="L13" s="308"/>
    </row>
    <row r="14" spans="1:12" s="4" customFormat="1" ht="13.5" customHeight="1">
      <c r="A14" s="59" t="s">
        <v>101</v>
      </c>
      <c r="B14" s="60" t="s">
        <v>96</v>
      </c>
      <c r="C14" s="61">
        <v>5</v>
      </c>
      <c r="D14" s="61">
        <v>0</v>
      </c>
      <c r="E14" s="291"/>
      <c r="F14" s="292"/>
      <c r="G14" s="292"/>
      <c r="H14" s="292"/>
      <c r="I14" s="292"/>
      <c r="J14" s="292"/>
      <c r="K14" s="292"/>
      <c r="L14" s="293"/>
    </row>
    <row r="15" spans="1:12" s="41" customFormat="1" ht="13.5" customHeight="1">
      <c r="A15" s="59" t="s">
        <v>102</v>
      </c>
      <c r="B15" s="60" t="s">
        <v>104</v>
      </c>
      <c r="C15" s="61">
        <v>2</v>
      </c>
      <c r="D15" s="61">
        <v>1</v>
      </c>
      <c r="E15" s="291"/>
      <c r="F15" s="292"/>
      <c r="G15" s="292"/>
      <c r="H15" s="292"/>
      <c r="I15" s="292"/>
      <c r="J15" s="292"/>
      <c r="K15" s="292"/>
      <c r="L15" s="293"/>
    </row>
    <row r="16" spans="1:12" s="4" customFormat="1" ht="13.5" customHeight="1">
      <c r="A16" s="59" t="s">
        <v>100</v>
      </c>
      <c r="B16" s="60" t="s">
        <v>103</v>
      </c>
      <c r="C16" s="61">
        <v>5</v>
      </c>
      <c r="D16" s="61">
        <v>0</v>
      </c>
      <c r="E16" s="291"/>
      <c r="F16" s="292"/>
      <c r="G16" s="292"/>
      <c r="H16" s="292"/>
      <c r="I16" s="292"/>
      <c r="J16" s="292"/>
      <c r="K16" s="292"/>
      <c r="L16" s="293"/>
    </row>
    <row r="17" spans="1:12" s="4" customFormat="1" ht="13.5" customHeight="1">
      <c r="A17" s="59" t="s">
        <v>101</v>
      </c>
      <c r="B17" s="60" t="s">
        <v>104</v>
      </c>
      <c r="C17" s="61">
        <v>6</v>
      </c>
      <c r="D17" s="61">
        <v>1</v>
      </c>
      <c r="E17" s="291"/>
      <c r="F17" s="292"/>
      <c r="G17" s="292"/>
      <c r="H17" s="292"/>
      <c r="I17" s="292"/>
      <c r="J17" s="292"/>
      <c r="K17" s="292"/>
      <c r="L17" s="293"/>
    </row>
    <row r="18" spans="1:12" s="4" customFormat="1" ht="13.5" customHeight="1">
      <c r="A18" s="59" t="s">
        <v>102</v>
      </c>
      <c r="B18" s="60" t="s">
        <v>103</v>
      </c>
      <c r="C18" s="61">
        <v>2</v>
      </c>
      <c r="D18" s="61">
        <v>2</v>
      </c>
      <c r="E18" s="291"/>
      <c r="F18" s="292"/>
      <c r="G18" s="292"/>
      <c r="H18" s="292"/>
      <c r="I18" s="292"/>
      <c r="J18" s="292"/>
      <c r="K18" s="292"/>
      <c r="L18" s="293"/>
    </row>
    <row r="19" spans="1:12" s="4" customFormat="1" ht="13.5" customHeight="1">
      <c r="A19" s="59" t="s">
        <v>100</v>
      </c>
      <c r="B19" s="60" t="s">
        <v>96</v>
      </c>
      <c r="C19" s="61">
        <v>5</v>
      </c>
      <c r="D19" s="61">
        <v>0</v>
      </c>
      <c r="E19" s="291"/>
      <c r="F19" s="292"/>
      <c r="G19" s="292"/>
      <c r="H19" s="292"/>
      <c r="I19" s="292"/>
      <c r="J19" s="292"/>
      <c r="K19" s="292"/>
      <c r="L19" s="293"/>
    </row>
    <row r="20" spans="1:12" s="41" customFormat="1" ht="13.5" customHeight="1">
      <c r="A20" s="59" t="s">
        <v>100</v>
      </c>
      <c r="B20" s="60" t="s">
        <v>101</v>
      </c>
      <c r="C20" s="61">
        <v>2</v>
      </c>
      <c r="D20" s="61">
        <v>2</v>
      </c>
      <c r="E20" s="291"/>
      <c r="F20" s="292"/>
      <c r="G20" s="292"/>
      <c r="H20" s="292"/>
      <c r="I20" s="292"/>
      <c r="J20" s="292"/>
      <c r="K20" s="292"/>
      <c r="L20" s="293"/>
    </row>
    <row r="21" spans="1:12" s="41" customFormat="1" ht="13.5" customHeight="1">
      <c r="A21" s="59" t="s">
        <v>96</v>
      </c>
      <c r="B21" s="60" t="s">
        <v>102</v>
      </c>
      <c r="C21" s="61">
        <v>0</v>
      </c>
      <c r="D21" s="61">
        <v>5</v>
      </c>
      <c r="E21" s="291"/>
      <c r="F21" s="292"/>
      <c r="G21" s="292"/>
      <c r="H21" s="292"/>
      <c r="I21" s="292"/>
      <c r="J21" s="292"/>
      <c r="K21" s="292"/>
      <c r="L21" s="293"/>
    </row>
    <row r="22" spans="1:12" s="4" customFormat="1" ht="13.5" customHeight="1">
      <c r="A22" s="59" t="s">
        <v>103</v>
      </c>
      <c r="B22" s="60" t="s">
        <v>104</v>
      </c>
      <c r="C22" s="61">
        <v>2</v>
      </c>
      <c r="D22" s="61">
        <v>0</v>
      </c>
      <c r="E22" s="291"/>
      <c r="F22" s="292"/>
      <c r="G22" s="292"/>
      <c r="H22" s="292"/>
      <c r="I22" s="292"/>
      <c r="J22" s="292"/>
      <c r="K22" s="292"/>
      <c r="L22" s="293"/>
    </row>
    <row r="23" spans="1:12" s="4" customFormat="1" ht="13.5" customHeight="1">
      <c r="A23" s="59" t="s">
        <v>100</v>
      </c>
      <c r="B23" s="60" t="s">
        <v>102</v>
      </c>
      <c r="C23" s="61">
        <v>7</v>
      </c>
      <c r="D23" s="61">
        <v>0</v>
      </c>
      <c r="E23" s="291"/>
      <c r="F23" s="292"/>
      <c r="G23" s="292"/>
      <c r="H23" s="292"/>
      <c r="I23" s="292"/>
      <c r="J23" s="292"/>
      <c r="K23" s="292"/>
      <c r="L23" s="293"/>
    </row>
    <row r="24" spans="1:12" s="4" customFormat="1" ht="13.5" customHeight="1">
      <c r="A24" s="59" t="s">
        <v>101</v>
      </c>
      <c r="B24" s="60" t="s">
        <v>103</v>
      </c>
      <c r="C24" s="61">
        <v>7</v>
      </c>
      <c r="D24" s="61">
        <v>2</v>
      </c>
      <c r="E24" s="291"/>
      <c r="F24" s="292"/>
      <c r="G24" s="292"/>
      <c r="H24" s="292"/>
      <c r="I24" s="292"/>
      <c r="J24" s="292"/>
      <c r="K24" s="292"/>
      <c r="L24" s="293"/>
    </row>
    <row r="25" spans="1:12" s="4" customFormat="1" ht="13.5" customHeight="1">
      <c r="A25" s="59" t="s">
        <v>96</v>
      </c>
      <c r="B25" s="60" t="s">
        <v>104</v>
      </c>
      <c r="C25" s="61">
        <v>0</v>
      </c>
      <c r="D25" s="61">
        <v>5</v>
      </c>
      <c r="E25" s="291"/>
      <c r="F25" s="292"/>
      <c r="G25" s="292"/>
      <c r="H25" s="292"/>
      <c r="I25" s="292"/>
      <c r="J25" s="292"/>
      <c r="K25" s="292"/>
      <c r="L25" s="293"/>
    </row>
    <row r="26" spans="1:12" s="4" customFormat="1" ht="13.5" customHeight="1">
      <c r="A26" s="59" t="s">
        <v>100</v>
      </c>
      <c r="B26" s="60" t="s">
        <v>104</v>
      </c>
      <c r="C26" s="61">
        <v>13</v>
      </c>
      <c r="D26" s="61">
        <v>0</v>
      </c>
      <c r="E26" s="291"/>
      <c r="F26" s="292"/>
      <c r="G26" s="292"/>
      <c r="H26" s="292"/>
      <c r="I26" s="292"/>
      <c r="J26" s="292"/>
      <c r="K26" s="292"/>
      <c r="L26" s="293"/>
    </row>
    <row r="27" spans="1:12" s="4" customFormat="1" ht="13.5" customHeight="1">
      <c r="A27" s="59" t="s">
        <v>101</v>
      </c>
      <c r="B27" s="60" t="s">
        <v>102</v>
      </c>
      <c r="C27" s="61">
        <v>3</v>
      </c>
      <c r="D27" s="61">
        <v>0</v>
      </c>
      <c r="E27" s="291"/>
      <c r="F27" s="292"/>
      <c r="G27" s="292"/>
      <c r="H27" s="292"/>
      <c r="I27" s="292"/>
      <c r="J27" s="292"/>
      <c r="K27" s="292"/>
      <c r="L27" s="293"/>
    </row>
    <row r="28" spans="1:12" s="4" customFormat="1" ht="13.5" customHeight="1" thickBot="1">
      <c r="A28" s="68" t="s">
        <v>96</v>
      </c>
      <c r="B28" s="69" t="s">
        <v>103</v>
      </c>
      <c r="C28" s="70">
        <v>0</v>
      </c>
      <c r="D28" s="70">
        <v>5</v>
      </c>
      <c r="E28" s="296"/>
      <c r="F28" s="297"/>
      <c r="G28" s="297"/>
      <c r="H28" s="297"/>
      <c r="I28" s="297"/>
      <c r="J28" s="297"/>
      <c r="K28" s="297"/>
      <c r="L28" s="298"/>
    </row>
    <row r="29" s="3" customFormat="1" ht="12.75">
      <c r="J29" s="2"/>
    </row>
  </sheetData>
  <sheetProtection password="9877" sheet="1" objects="1" scenarios="1"/>
  <mergeCells count="34">
    <mergeCell ref="A8:B8"/>
    <mergeCell ref="A7:B7"/>
    <mergeCell ref="K7:L7"/>
    <mergeCell ref="K8:L8"/>
    <mergeCell ref="E23:L23"/>
    <mergeCell ref="E24:L24"/>
    <mergeCell ref="E25:L25"/>
    <mergeCell ref="E26:L26"/>
    <mergeCell ref="A1:L3"/>
    <mergeCell ref="A5:B5"/>
    <mergeCell ref="E21:L21"/>
    <mergeCell ref="E22:L22"/>
    <mergeCell ref="K4:L4"/>
    <mergeCell ref="A6:B6"/>
    <mergeCell ref="E27:L27"/>
    <mergeCell ref="E28:L28"/>
    <mergeCell ref="A11:B11"/>
    <mergeCell ref="A9:B9"/>
    <mergeCell ref="C13:D13"/>
    <mergeCell ref="K9:L9"/>
    <mergeCell ref="A10:B10"/>
    <mergeCell ref="K10:L10"/>
    <mergeCell ref="E13:L13"/>
    <mergeCell ref="E20:L20"/>
    <mergeCell ref="A4:B4"/>
    <mergeCell ref="K5:L5"/>
    <mergeCell ref="K6:L6"/>
    <mergeCell ref="E18:L18"/>
    <mergeCell ref="E19:L19"/>
    <mergeCell ref="K11:L11"/>
    <mergeCell ref="E14:L14"/>
    <mergeCell ref="E15:L15"/>
    <mergeCell ref="E16:L16"/>
    <mergeCell ref="E17:L17"/>
  </mergeCells>
  <dataValidations count="2">
    <dataValidation errorStyle="information" type="list" allowBlank="1" showInputMessage="1" showErrorMessage="1" errorTitle="Valore non compreso nell'elenco" sqref="K4:L4">
      <formula1>A4:A4</formula1>
    </dataValidation>
    <dataValidation errorStyle="information" type="list" allowBlank="1" showInputMessage="1" showErrorMessage="1" errorTitle="vALORE NON COMPRESO NELL'ELENCO" sqref="K6:K11 L7:L11">
      <formula1>A6:A12</formula1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="85" zoomScaleNormal="85" zoomScalePageLayoutView="0" workbookViewId="0" topLeftCell="A1">
      <selection activeCell="E34" sqref="E34:L34"/>
    </sheetView>
  </sheetViews>
  <sheetFormatPr defaultColWidth="9.140625" defaultRowHeight="12.75" customHeight="1"/>
  <cols>
    <col min="1" max="1" width="20.7109375" style="80" customWidth="1"/>
    <col min="2" max="2" width="20.7109375" style="81" customWidth="1"/>
    <col min="3" max="5" width="8.7109375" style="80" customWidth="1"/>
    <col min="6" max="8" width="10.7109375" style="80" customWidth="1"/>
    <col min="9" max="9" width="8.7109375" style="80" customWidth="1"/>
    <col min="10" max="10" width="8.7109375" style="81" customWidth="1"/>
    <col min="11" max="11" width="10.28125" style="80" bestFit="1" customWidth="1"/>
    <col min="12" max="12" width="9.140625" style="80" customWidth="1"/>
    <col min="13" max="14" width="9.140625" style="83" customWidth="1"/>
    <col min="15" max="16384" width="9.140625" style="80" customWidth="1"/>
  </cols>
  <sheetData>
    <row r="1" spans="1:12" ht="12.75" customHeight="1">
      <c r="A1" s="334" t="s">
        <v>115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12.7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ht="12.7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s="82" customFormat="1" ht="12.75" customHeight="1" thickBot="1">
      <c r="A4" s="337"/>
      <c r="B4" s="337"/>
      <c r="C4" s="84"/>
      <c r="D4" s="84"/>
      <c r="E4" s="84"/>
      <c r="F4" s="84"/>
      <c r="G4" s="84"/>
      <c r="H4" s="84"/>
      <c r="I4" s="84"/>
      <c r="J4" s="84"/>
      <c r="K4" s="338"/>
      <c r="L4" s="338"/>
      <c r="M4" s="85"/>
      <c r="N4" s="85"/>
    </row>
    <row r="5" spans="1:14" s="82" customFormat="1" ht="12.75" customHeight="1" thickBot="1">
      <c r="A5" s="335" t="s">
        <v>113</v>
      </c>
      <c r="B5" s="336"/>
      <c r="C5" s="112" t="s">
        <v>8</v>
      </c>
      <c r="D5" s="112" t="s">
        <v>9</v>
      </c>
      <c r="E5" s="112" t="s">
        <v>10</v>
      </c>
      <c r="F5" s="112" t="s">
        <v>11</v>
      </c>
      <c r="G5" s="112" t="s">
        <v>12</v>
      </c>
      <c r="H5" s="112" t="s">
        <v>13</v>
      </c>
      <c r="I5" s="112" t="s">
        <v>14</v>
      </c>
      <c r="J5" s="112" t="s">
        <v>15</v>
      </c>
      <c r="K5" s="330" t="s">
        <v>16</v>
      </c>
      <c r="L5" s="331"/>
      <c r="M5" s="85"/>
      <c r="N5" s="85"/>
    </row>
    <row r="6" spans="1:14" s="82" customFormat="1" ht="12.75" customHeight="1">
      <c r="A6" s="332" t="s">
        <v>105</v>
      </c>
      <c r="B6" s="333"/>
      <c r="C6" s="111">
        <v>18</v>
      </c>
      <c r="D6" s="111">
        <v>23</v>
      </c>
      <c r="E6" s="111">
        <v>6</v>
      </c>
      <c r="F6" s="111">
        <v>6</v>
      </c>
      <c r="G6" s="111">
        <v>0</v>
      </c>
      <c r="H6" s="111">
        <v>0</v>
      </c>
      <c r="I6" s="111">
        <v>33</v>
      </c>
      <c r="J6" s="111">
        <v>6</v>
      </c>
      <c r="K6" s="339" t="s">
        <v>105</v>
      </c>
      <c r="L6" s="340"/>
      <c r="M6" s="85"/>
      <c r="N6" s="85"/>
    </row>
    <row r="7" spans="1:14" s="82" customFormat="1" ht="12.75" customHeight="1">
      <c r="A7" s="315" t="s">
        <v>106</v>
      </c>
      <c r="B7" s="316"/>
      <c r="C7" s="86">
        <v>15</v>
      </c>
      <c r="D7" s="86">
        <v>17</v>
      </c>
      <c r="E7" s="86">
        <v>4</v>
      </c>
      <c r="F7" s="86">
        <v>5</v>
      </c>
      <c r="G7" s="86">
        <v>0</v>
      </c>
      <c r="H7" s="86">
        <v>1</v>
      </c>
      <c r="I7" s="86">
        <v>21</v>
      </c>
      <c r="J7" s="86">
        <v>4</v>
      </c>
      <c r="K7" s="320" t="s">
        <v>106</v>
      </c>
      <c r="L7" s="321"/>
      <c r="M7" s="85"/>
      <c r="N7" s="85"/>
    </row>
    <row r="8" spans="1:14" s="82" customFormat="1" ht="12.75" customHeight="1">
      <c r="A8" s="315" t="s">
        <v>109</v>
      </c>
      <c r="B8" s="316"/>
      <c r="C8" s="86">
        <v>5</v>
      </c>
      <c r="D8" s="86">
        <v>-8</v>
      </c>
      <c r="E8" s="86">
        <v>5</v>
      </c>
      <c r="F8" s="86">
        <v>1</v>
      </c>
      <c r="G8" s="86">
        <v>2</v>
      </c>
      <c r="H8" s="86">
        <v>3</v>
      </c>
      <c r="I8" s="86">
        <v>4</v>
      </c>
      <c r="J8" s="86">
        <v>12</v>
      </c>
      <c r="K8" s="320" t="s">
        <v>107</v>
      </c>
      <c r="L8" s="321"/>
      <c r="M8" s="85"/>
      <c r="N8" s="85"/>
    </row>
    <row r="9" spans="1:14" s="82" customFormat="1" ht="12.75" customHeight="1">
      <c r="A9" s="315" t="s">
        <v>110</v>
      </c>
      <c r="B9" s="316"/>
      <c r="C9" s="86">
        <v>5</v>
      </c>
      <c r="D9" s="86">
        <v>-9</v>
      </c>
      <c r="E9" s="86">
        <v>4</v>
      </c>
      <c r="F9" s="86">
        <v>1</v>
      </c>
      <c r="G9" s="86">
        <v>2</v>
      </c>
      <c r="H9" s="86">
        <v>3</v>
      </c>
      <c r="I9" s="86">
        <v>6</v>
      </c>
      <c r="J9" s="86">
        <v>15</v>
      </c>
      <c r="K9" s="323" t="s">
        <v>108</v>
      </c>
      <c r="L9" s="324"/>
      <c r="M9" s="85"/>
      <c r="N9" s="85"/>
    </row>
    <row r="10" spans="1:14" s="82" customFormat="1" ht="12.75" customHeight="1">
      <c r="A10" s="315" t="s">
        <v>107</v>
      </c>
      <c r="B10" s="316"/>
      <c r="C10" s="86">
        <v>9</v>
      </c>
      <c r="D10" s="86">
        <v>-1</v>
      </c>
      <c r="E10" s="86">
        <v>5</v>
      </c>
      <c r="F10" s="86">
        <v>3</v>
      </c>
      <c r="G10" s="86">
        <v>0</v>
      </c>
      <c r="H10" s="86">
        <v>3</v>
      </c>
      <c r="I10" s="65">
        <v>9</v>
      </c>
      <c r="J10" s="65">
        <v>10</v>
      </c>
      <c r="K10" s="320" t="s">
        <v>109</v>
      </c>
      <c r="L10" s="321"/>
      <c r="M10" s="85"/>
      <c r="N10" s="85"/>
    </row>
    <row r="11" spans="1:14" s="82" customFormat="1" ht="12.75" customHeight="1">
      <c r="A11" s="315" t="s">
        <v>108</v>
      </c>
      <c r="B11" s="316"/>
      <c r="C11" s="86">
        <v>5</v>
      </c>
      <c r="D11" s="86">
        <v>-8</v>
      </c>
      <c r="E11" s="86">
        <v>4</v>
      </c>
      <c r="F11" s="86">
        <v>1</v>
      </c>
      <c r="G11" s="86">
        <v>2</v>
      </c>
      <c r="H11" s="86">
        <v>3</v>
      </c>
      <c r="I11" s="86">
        <v>3</v>
      </c>
      <c r="J11" s="86">
        <v>15</v>
      </c>
      <c r="K11" s="320" t="s">
        <v>110</v>
      </c>
      <c r="L11" s="321"/>
      <c r="M11" s="85"/>
      <c r="N11" s="85"/>
    </row>
    <row r="12" spans="1:14" s="82" customFormat="1" ht="12.75" customHeight="1">
      <c r="A12" s="315" t="s">
        <v>111</v>
      </c>
      <c r="B12" s="316"/>
      <c r="C12" s="86">
        <v>2</v>
      </c>
      <c r="D12" s="86">
        <v>-14</v>
      </c>
      <c r="E12" s="86"/>
      <c r="F12" s="86">
        <v>0</v>
      </c>
      <c r="G12" s="86">
        <v>2</v>
      </c>
      <c r="H12" s="86">
        <v>4</v>
      </c>
      <c r="I12" s="86">
        <v>1</v>
      </c>
      <c r="J12" s="86">
        <v>15</v>
      </c>
      <c r="K12" s="320" t="s">
        <v>111</v>
      </c>
      <c r="L12" s="321"/>
      <c r="M12" s="85"/>
      <c r="N12" s="85"/>
    </row>
    <row r="13" spans="1:14" s="82" customFormat="1" ht="12.75" customHeight="1" thickBot="1">
      <c r="A13" s="100"/>
      <c r="B13" s="101"/>
      <c r="C13" s="101"/>
      <c r="D13" s="102"/>
      <c r="E13" s="103"/>
      <c r="F13" s="104"/>
      <c r="G13" s="105"/>
      <c r="H13" s="103"/>
      <c r="I13" s="103"/>
      <c r="J13" s="103"/>
      <c r="K13" s="105"/>
      <c r="L13" s="106"/>
      <c r="M13" s="85"/>
      <c r="N13" s="85"/>
    </row>
    <row r="14" spans="1:14" s="82" customFormat="1" ht="12.75" customHeight="1">
      <c r="A14" s="98" t="s">
        <v>21</v>
      </c>
      <c r="B14" s="99"/>
      <c r="C14" s="322" t="s">
        <v>22</v>
      </c>
      <c r="D14" s="322"/>
      <c r="E14" s="325" t="s">
        <v>23</v>
      </c>
      <c r="F14" s="325"/>
      <c r="G14" s="325"/>
      <c r="H14" s="325"/>
      <c r="I14" s="325"/>
      <c r="J14" s="325"/>
      <c r="K14" s="325"/>
      <c r="L14" s="326"/>
      <c r="M14" s="85"/>
      <c r="N14" s="85"/>
    </row>
    <row r="15" spans="1:14" s="82" customFormat="1" ht="12.75" customHeight="1">
      <c r="A15" s="87" t="s">
        <v>105</v>
      </c>
      <c r="B15" s="86" t="s">
        <v>106</v>
      </c>
      <c r="C15" s="86">
        <v>4</v>
      </c>
      <c r="D15" s="86">
        <v>2</v>
      </c>
      <c r="E15" s="327" t="s">
        <v>116</v>
      </c>
      <c r="F15" s="328"/>
      <c r="G15" s="328"/>
      <c r="H15" s="328"/>
      <c r="I15" s="328"/>
      <c r="J15" s="328"/>
      <c r="K15" s="328"/>
      <c r="L15" s="329"/>
      <c r="M15" s="85"/>
      <c r="N15" s="85"/>
    </row>
    <row r="16" spans="1:12" ht="12.75" customHeight="1">
      <c r="A16" s="88" t="s">
        <v>110</v>
      </c>
      <c r="B16" s="86" t="s">
        <v>111</v>
      </c>
      <c r="C16" s="86">
        <v>0</v>
      </c>
      <c r="D16" s="86">
        <v>0</v>
      </c>
      <c r="E16" s="313"/>
      <c r="F16" s="313"/>
      <c r="G16" s="313"/>
      <c r="H16" s="313"/>
      <c r="I16" s="313"/>
      <c r="J16" s="313"/>
      <c r="K16" s="313"/>
      <c r="L16" s="314"/>
    </row>
    <row r="17" spans="1:12" ht="12.75" customHeight="1">
      <c r="A17" s="88" t="s">
        <v>107</v>
      </c>
      <c r="B17" s="89" t="s">
        <v>108</v>
      </c>
      <c r="C17" s="86">
        <v>1</v>
      </c>
      <c r="D17" s="86">
        <v>2</v>
      </c>
      <c r="E17" s="313"/>
      <c r="F17" s="313"/>
      <c r="G17" s="313"/>
      <c r="H17" s="313"/>
      <c r="I17" s="313"/>
      <c r="J17" s="313"/>
      <c r="K17" s="313"/>
      <c r="L17" s="314"/>
    </row>
    <row r="18" spans="1:14" s="82" customFormat="1" ht="12.75" customHeight="1">
      <c r="A18" s="87" t="s">
        <v>105</v>
      </c>
      <c r="B18" s="86" t="s">
        <v>109</v>
      </c>
      <c r="C18" s="86">
        <v>5</v>
      </c>
      <c r="D18" s="86">
        <v>1</v>
      </c>
      <c r="E18" s="313"/>
      <c r="F18" s="313"/>
      <c r="G18" s="313"/>
      <c r="H18" s="313"/>
      <c r="I18" s="313"/>
      <c r="J18" s="313"/>
      <c r="K18" s="313"/>
      <c r="L18" s="314"/>
      <c r="M18" s="85"/>
      <c r="N18" s="85"/>
    </row>
    <row r="19" spans="1:14" s="90" customFormat="1" ht="12.75" customHeight="1">
      <c r="A19" s="87" t="s">
        <v>106</v>
      </c>
      <c r="B19" s="86" t="s">
        <v>110</v>
      </c>
      <c r="C19" s="86">
        <v>4</v>
      </c>
      <c r="D19" s="86">
        <v>0</v>
      </c>
      <c r="E19" s="313"/>
      <c r="F19" s="313"/>
      <c r="G19" s="313"/>
      <c r="H19" s="313"/>
      <c r="I19" s="313"/>
      <c r="J19" s="313"/>
      <c r="K19" s="313"/>
      <c r="L19" s="314"/>
      <c r="M19" s="91"/>
      <c r="N19" s="91"/>
    </row>
    <row r="20" spans="1:12" ht="12.75" customHeight="1">
      <c r="A20" s="88" t="s">
        <v>108</v>
      </c>
      <c r="B20" s="89" t="s">
        <v>111</v>
      </c>
      <c r="C20" s="86">
        <v>0</v>
      </c>
      <c r="D20" s="86">
        <v>0</v>
      </c>
      <c r="E20" s="313"/>
      <c r="F20" s="313"/>
      <c r="G20" s="313"/>
      <c r="H20" s="313"/>
      <c r="I20" s="313"/>
      <c r="J20" s="313"/>
      <c r="K20" s="313"/>
      <c r="L20" s="314"/>
    </row>
    <row r="21" spans="1:14" s="82" customFormat="1" ht="12.75" customHeight="1">
      <c r="A21" s="87" t="s">
        <v>105</v>
      </c>
      <c r="B21" s="86" t="s">
        <v>110</v>
      </c>
      <c r="C21" s="86">
        <v>6</v>
      </c>
      <c r="D21" s="86">
        <v>2</v>
      </c>
      <c r="E21" s="313"/>
      <c r="F21" s="313"/>
      <c r="G21" s="313"/>
      <c r="H21" s="313"/>
      <c r="I21" s="313"/>
      <c r="J21" s="313"/>
      <c r="K21" s="313"/>
      <c r="L21" s="314"/>
      <c r="M21" s="85"/>
      <c r="N21" s="85"/>
    </row>
    <row r="22" spans="1:14" s="90" customFormat="1" ht="12.75" customHeight="1">
      <c r="A22" s="87" t="s">
        <v>109</v>
      </c>
      <c r="B22" s="86" t="s">
        <v>107</v>
      </c>
      <c r="C22" s="86">
        <v>0</v>
      </c>
      <c r="D22" s="86">
        <v>1</v>
      </c>
      <c r="E22" s="313"/>
      <c r="F22" s="313"/>
      <c r="G22" s="313"/>
      <c r="H22" s="313"/>
      <c r="I22" s="313"/>
      <c r="J22" s="313"/>
      <c r="K22" s="313"/>
      <c r="L22" s="314"/>
      <c r="M22" s="91"/>
      <c r="N22" s="91"/>
    </row>
    <row r="23" spans="1:14" s="82" customFormat="1" ht="12.75" customHeight="1">
      <c r="A23" s="87" t="s">
        <v>106</v>
      </c>
      <c r="B23" s="86" t="s">
        <v>108</v>
      </c>
      <c r="C23" s="86">
        <v>3</v>
      </c>
      <c r="D23" s="86">
        <v>0</v>
      </c>
      <c r="E23" s="313"/>
      <c r="F23" s="313"/>
      <c r="G23" s="313"/>
      <c r="H23" s="313"/>
      <c r="I23" s="313"/>
      <c r="J23" s="313"/>
      <c r="K23" s="313"/>
      <c r="L23" s="314"/>
      <c r="M23" s="85"/>
      <c r="N23" s="85"/>
    </row>
    <row r="24" spans="1:14" s="82" customFormat="1" ht="12.75" customHeight="1">
      <c r="A24" s="87" t="s">
        <v>105</v>
      </c>
      <c r="B24" s="86" t="s">
        <v>107</v>
      </c>
      <c r="C24" s="86">
        <v>4</v>
      </c>
      <c r="D24" s="86">
        <v>0</v>
      </c>
      <c r="E24" s="313"/>
      <c r="F24" s="313"/>
      <c r="G24" s="313"/>
      <c r="H24" s="313"/>
      <c r="I24" s="313"/>
      <c r="J24" s="313"/>
      <c r="K24" s="313"/>
      <c r="L24" s="314"/>
      <c r="M24" s="85"/>
      <c r="N24" s="85"/>
    </row>
    <row r="25" spans="1:12" ht="12.75" customHeight="1">
      <c r="A25" s="88" t="s">
        <v>110</v>
      </c>
      <c r="B25" s="86" t="s">
        <v>108</v>
      </c>
      <c r="C25" s="86">
        <v>2</v>
      </c>
      <c r="D25" s="86">
        <v>1</v>
      </c>
      <c r="E25" s="313"/>
      <c r="F25" s="313"/>
      <c r="G25" s="313"/>
      <c r="H25" s="313"/>
      <c r="I25" s="313"/>
      <c r="J25" s="313"/>
      <c r="K25" s="313"/>
      <c r="L25" s="314"/>
    </row>
    <row r="26" spans="1:14" s="82" customFormat="1" ht="12.75" customHeight="1">
      <c r="A26" s="87" t="s">
        <v>109</v>
      </c>
      <c r="B26" s="86" t="s">
        <v>111</v>
      </c>
      <c r="C26" s="86">
        <v>1</v>
      </c>
      <c r="D26" s="86">
        <v>0</v>
      </c>
      <c r="E26" s="313"/>
      <c r="F26" s="313"/>
      <c r="G26" s="313"/>
      <c r="H26" s="313"/>
      <c r="I26" s="313"/>
      <c r="J26" s="313"/>
      <c r="K26" s="313"/>
      <c r="L26" s="314"/>
      <c r="M26" s="85"/>
      <c r="N26" s="85"/>
    </row>
    <row r="27" spans="1:14" s="82" customFormat="1" ht="12.75" customHeight="1">
      <c r="A27" s="87" t="s">
        <v>105</v>
      </c>
      <c r="B27" s="86" t="s">
        <v>108</v>
      </c>
      <c r="C27" s="86">
        <v>9</v>
      </c>
      <c r="D27" s="86">
        <v>0</v>
      </c>
      <c r="E27" s="313"/>
      <c r="F27" s="313"/>
      <c r="G27" s="313"/>
      <c r="H27" s="313"/>
      <c r="I27" s="313"/>
      <c r="J27" s="313"/>
      <c r="K27" s="313"/>
      <c r="L27" s="314"/>
      <c r="M27" s="85"/>
      <c r="N27" s="85"/>
    </row>
    <row r="28" spans="1:12" ht="12.75" customHeight="1">
      <c r="A28" s="88" t="s">
        <v>107</v>
      </c>
      <c r="B28" s="89" t="s">
        <v>111</v>
      </c>
      <c r="C28" s="86">
        <v>5</v>
      </c>
      <c r="D28" s="86">
        <v>0</v>
      </c>
      <c r="E28" s="313"/>
      <c r="F28" s="313"/>
      <c r="G28" s="313"/>
      <c r="H28" s="313"/>
      <c r="I28" s="313"/>
      <c r="J28" s="313"/>
      <c r="K28" s="313"/>
      <c r="L28" s="314"/>
    </row>
    <row r="29" spans="1:14" s="82" customFormat="1" ht="12.75" customHeight="1">
      <c r="A29" s="87" t="s">
        <v>106</v>
      </c>
      <c r="B29" s="86" t="s">
        <v>109</v>
      </c>
      <c r="C29" s="86">
        <v>4</v>
      </c>
      <c r="D29" s="86">
        <v>0</v>
      </c>
      <c r="E29" s="313"/>
      <c r="F29" s="313"/>
      <c r="G29" s="313"/>
      <c r="H29" s="313"/>
      <c r="I29" s="313"/>
      <c r="J29" s="313"/>
      <c r="K29" s="313"/>
      <c r="L29" s="314"/>
      <c r="M29" s="85"/>
      <c r="N29" s="85"/>
    </row>
    <row r="30" spans="1:14" s="82" customFormat="1" ht="12.75" customHeight="1">
      <c r="A30" s="87" t="s">
        <v>105</v>
      </c>
      <c r="B30" s="86" t="s">
        <v>111</v>
      </c>
      <c r="C30" s="86">
        <v>5</v>
      </c>
      <c r="D30" s="86">
        <v>1</v>
      </c>
      <c r="E30" s="313"/>
      <c r="F30" s="313"/>
      <c r="G30" s="313"/>
      <c r="H30" s="313"/>
      <c r="I30" s="313"/>
      <c r="J30" s="313"/>
      <c r="K30" s="313"/>
      <c r="L30" s="314"/>
      <c r="M30" s="85"/>
      <c r="N30" s="85"/>
    </row>
    <row r="31" spans="1:14" s="82" customFormat="1" ht="12.75" customHeight="1">
      <c r="A31" s="87" t="s">
        <v>106</v>
      </c>
      <c r="B31" s="86" t="s">
        <v>107</v>
      </c>
      <c r="C31" s="86">
        <v>4</v>
      </c>
      <c r="D31" s="86">
        <v>0</v>
      </c>
      <c r="E31" s="313"/>
      <c r="F31" s="313"/>
      <c r="G31" s="313"/>
      <c r="H31" s="313"/>
      <c r="I31" s="313"/>
      <c r="J31" s="313"/>
      <c r="K31" s="313"/>
      <c r="L31" s="314"/>
      <c r="M31" s="85"/>
      <c r="N31" s="85"/>
    </row>
    <row r="32" spans="1:14" s="82" customFormat="1" ht="12.75" customHeight="1">
      <c r="A32" s="87" t="s">
        <v>109</v>
      </c>
      <c r="B32" s="86" t="s">
        <v>110</v>
      </c>
      <c r="C32" s="86">
        <v>2</v>
      </c>
      <c r="D32" s="86">
        <v>2</v>
      </c>
      <c r="E32" s="313"/>
      <c r="F32" s="313"/>
      <c r="G32" s="313"/>
      <c r="H32" s="313"/>
      <c r="I32" s="313"/>
      <c r="J32" s="313"/>
      <c r="K32" s="313"/>
      <c r="L32" s="314"/>
      <c r="M32" s="85"/>
      <c r="N32" s="85"/>
    </row>
    <row r="33" spans="1:14" s="82" customFormat="1" ht="12.75" customHeight="1">
      <c r="A33" s="87" t="s">
        <v>106</v>
      </c>
      <c r="B33" s="86" t="s">
        <v>111</v>
      </c>
      <c r="C33" s="86">
        <v>4</v>
      </c>
      <c r="D33" s="86">
        <v>0</v>
      </c>
      <c r="E33" s="313"/>
      <c r="F33" s="313"/>
      <c r="G33" s="313"/>
      <c r="H33" s="313"/>
      <c r="I33" s="313"/>
      <c r="J33" s="313"/>
      <c r="K33" s="313"/>
      <c r="L33" s="314"/>
      <c r="M33" s="85"/>
      <c r="N33" s="85"/>
    </row>
    <row r="34" spans="1:14" s="90" customFormat="1" ht="12.75" customHeight="1">
      <c r="A34" s="87" t="s">
        <v>109</v>
      </c>
      <c r="B34" s="86" t="s">
        <v>108</v>
      </c>
      <c r="C34" s="86">
        <v>0</v>
      </c>
      <c r="D34" s="86">
        <v>0</v>
      </c>
      <c r="E34" s="313"/>
      <c r="F34" s="313"/>
      <c r="G34" s="313"/>
      <c r="H34" s="313"/>
      <c r="I34" s="313"/>
      <c r="J34" s="313"/>
      <c r="K34" s="313"/>
      <c r="L34" s="314"/>
      <c r="M34" s="91"/>
      <c r="N34" s="91"/>
    </row>
    <row r="35" spans="1:12" ht="12.75" customHeight="1" thickBot="1">
      <c r="A35" s="92" t="s">
        <v>110</v>
      </c>
      <c r="B35" s="93" t="s">
        <v>107</v>
      </c>
      <c r="C35" s="93">
        <v>0</v>
      </c>
      <c r="D35" s="93">
        <v>2</v>
      </c>
      <c r="E35" s="318"/>
      <c r="F35" s="318"/>
      <c r="G35" s="318"/>
      <c r="H35" s="318"/>
      <c r="I35" s="318"/>
      <c r="J35" s="318"/>
      <c r="K35" s="318"/>
      <c r="L35" s="319"/>
    </row>
    <row r="41" spans="4:12" ht="12.75" customHeight="1">
      <c r="D41" s="82"/>
      <c r="E41" s="82"/>
      <c r="F41" s="82"/>
      <c r="G41" s="82"/>
      <c r="H41" s="82"/>
      <c r="I41" s="82"/>
      <c r="J41" s="58"/>
      <c r="K41" s="82"/>
      <c r="L41" s="82"/>
    </row>
    <row r="42" spans="4:12" ht="12.75" customHeight="1">
      <c r="D42" s="82"/>
      <c r="E42" s="82"/>
      <c r="F42" s="82"/>
      <c r="G42" s="82"/>
      <c r="H42" s="82"/>
      <c r="I42" s="82"/>
      <c r="J42" s="58"/>
      <c r="K42" s="82"/>
      <c r="L42" s="82"/>
    </row>
    <row r="43" spans="4:12" ht="12.75" customHeight="1">
      <c r="D43" s="82"/>
      <c r="E43" s="82"/>
      <c r="F43" s="82"/>
      <c r="G43" s="82"/>
      <c r="H43" s="82"/>
      <c r="I43" s="82"/>
      <c r="J43" s="58"/>
      <c r="K43" s="82"/>
      <c r="L43" s="82"/>
    </row>
    <row r="44" spans="4:12" ht="12.75" customHeight="1">
      <c r="D44" s="82"/>
      <c r="E44" s="82"/>
      <c r="F44" s="82"/>
      <c r="G44" s="82"/>
      <c r="H44" s="82"/>
      <c r="I44" s="82"/>
      <c r="J44" s="58"/>
      <c r="K44" s="82"/>
      <c r="L44" s="82"/>
    </row>
    <row r="45" spans="4:12" ht="12.75" customHeight="1">
      <c r="D45" s="82"/>
      <c r="E45" s="82"/>
      <c r="F45" s="94"/>
      <c r="G45" s="82"/>
      <c r="H45" s="82"/>
      <c r="I45" s="82"/>
      <c r="J45" s="82"/>
      <c r="K45" s="82"/>
      <c r="L45" s="82"/>
    </row>
    <row r="46" spans="4:12" ht="12.75" customHeight="1">
      <c r="D46" s="82"/>
      <c r="E46" s="82"/>
      <c r="F46" s="82"/>
      <c r="G46" s="82"/>
      <c r="H46" s="82"/>
      <c r="I46" s="82"/>
      <c r="J46" s="82"/>
      <c r="K46" s="82"/>
      <c r="L46" s="82"/>
    </row>
    <row r="47" spans="4:12" ht="12.75" customHeight="1">
      <c r="D47" s="82"/>
      <c r="E47" s="82"/>
      <c r="F47" s="95"/>
      <c r="G47" s="96"/>
      <c r="H47" s="96"/>
      <c r="I47" s="95"/>
      <c r="J47" s="82"/>
      <c r="K47" s="82"/>
      <c r="L47" s="82"/>
    </row>
    <row r="48" spans="4:12" ht="12.75" customHeight="1">
      <c r="D48" s="82"/>
      <c r="E48" s="82"/>
      <c r="F48" s="82"/>
      <c r="G48" s="97"/>
      <c r="H48" s="97"/>
      <c r="I48" s="82"/>
      <c r="J48" s="82"/>
      <c r="K48" s="82"/>
      <c r="L48" s="82"/>
    </row>
    <row r="49" spans="4:12" ht="12.75" customHeight="1">
      <c r="D49" s="82"/>
      <c r="E49" s="82"/>
      <c r="F49" s="82"/>
      <c r="G49" s="97"/>
      <c r="H49" s="97"/>
      <c r="I49" s="82"/>
      <c r="J49" s="82"/>
      <c r="K49" s="82"/>
      <c r="L49" s="82"/>
    </row>
    <row r="50" spans="4:12" ht="12.75" customHeight="1">
      <c r="D50" s="82"/>
      <c r="E50" s="82"/>
      <c r="F50" s="82"/>
      <c r="G50" s="97"/>
      <c r="H50" s="97"/>
      <c r="I50" s="82"/>
      <c r="J50" s="82"/>
      <c r="K50" s="82"/>
      <c r="L50" s="82"/>
    </row>
    <row r="51" spans="4:12" ht="12.75" customHeight="1">
      <c r="D51" s="82"/>
      <c r="E51" s="82"/>
      <c r="F51" s="82"/>
      <c r="G51" s="82"/>
      <c r="H51" s="82"/>
      <c r="I51" s="82"/>
      <c r="J51" s="82"/>
      <c r="K51" s="82"/>
      <c r="L51" s="82"/>
    </row>
    <row r="52" spans="4:12" ht="12.75" customHeight="1">
      <c r="D52" s="82"/>
      <c r="E52" s="82"/>
      <c r="F52" s="317"/>
      <c r="G52" s="317"/>
      <c r="H52" s="317"/>
      <c r="I52" s="317"/>
      <c r="J52" s="317"/>
      <c r="K52" s="317"/>
      <c r="L52" s="82"/>
    </row>
    <row r="53" spans="4:12" ht="12.75" customHeight="1">
      <c r="D53" s="82"/>
      <c r="E53" s="82"/>
      <c r="F53" s="82"/>
      <c r="G53" s="82"/>
      <c r="H53" s="82"/>
      <c r="I53" s="82"/>
      <c r="J53" s="82"/>
      <c r="K53" s="82"/>
      <c r="L53" s="82"/>
    </row>
    <row r="54" spans="4:12" ht="12.75" customHeight="1">
      <c r="D54" s="82"/>
      <c r="E54" s="82"/>
      <c r="F54" s="94"/>
      <c r="G54" s="82"/>
      <c r="H54" s="82"/>
      <c r="I54" s="82"/>
      <c r="J54" s="82"/>
      <c r="K54" s="82"/>
      <c r="L54" s="82"/>
    </row>
    <row r="55" spans="4:12" ht="12.75" customHeight="1">
      <c r="D55" s="82"/>
      <c r="E55" s="82"/>
      <c r="F55" s="82"/>
      <c r="G55" s="82"/>
      <c r="H55" s="82"/>
      <c r="I55" s="82"/>
      <c r="J55" s="82"/>
      <c r="K55" s="82"/>
      <c r="L55" s="82"/>
    </row>
    <row r="56" spans="4:12" ht="12.75" customHeight="1">
      <c r="D56" s="82"/>
      <c r="E56" s="82"/>
      <c r="F56" s="82"/>
      <c r="G56" s="97"/>
      <c r="H56" s="97"/>
      <c r="I56" s="82"/>
      <c r="J56" s="82"/>
      <c r="K56" s="82"/>
      <c r="L56" s="82"/>
    </row>
    <row r="57" spans="4:12" ht="12.75" customHeight="1">
      <c r="D57" s="82"/>
      <c r="E57" s="82"/>
      <c r="F57" s="82"/>
      <c r="G57" s="97"/>
      <c r="H57" s="97"/>
      <c r="I57" s="82"/>
      <c r="J57" s="82"/>
      <c r="K57" s="82"/>
      <c r="L57" s="82"/>
    </row>
    <row r="58" spans="4:12" ht="12.75" customHeight="1">
      <c r="D58" s="82"/>
      <c r="E58" s="82"/>
      <c r="F58" s="82"/>
      <c r="G58" s="97"/>
      <c r="H58" s="97"/>
      <c r="I58" s="82"/>
      <c r="J58" s="82"/>
      <c r="K58" s="82"/>
      <c r="L58" s="82"/>
    </row>
    <row r="59" spans="4:12" ht="12.75" customHeight="1">
      <c r="D59" s="82"/>
      <c r="E59" s="82"/>
      <c r="F59" s="82"/>
      <c r="G59" s="82"/>
      <c r="H59" s="82"/>
      <c r="I59" s="82"/>
      <c r="J59" s="82"/>
      <c r="K59" s="82"/>
      <c r="L59" s="82"/>
    </row>
    <row r="60" spans="4:12" ht="12.75" customHeight="1">
      <c r="D60" s="82"/>
      <c r="E60" s="82"/>
      <c r="F60" s="317"/>
      <c r="G60" s="317"/>
      <c r="H60" s="317"/>
      <c r="I60" s="317"/>
      <c r="J60" s="317"/>
      <c r="K60" s="317"/>
      <c r="L60" s="82"/>
    </row>
    <row r="61" spans="4:12" ht="12.75" customHeight="1">
      <c r="D61" s="82"/>
      <c r="E61" s="82"/>
      <c r="F61" s="82"/>
      <c r="G61" s="82"/>
      <c r="H61" s="82"/>
      <c r="I61" s="82"/>
      <c r="J61" s="58"/>
      <c r="K61" s="82"/>
      <c r="L61" s="82"/>
    </row>
    <row r="62" spans="4:12" ht="12.75" customHeight="1">
      <c r="D62" s="82"/>
      <c r="E62" s="82"/>
      <c r="F62" s="82"/>
      <c r="G62" s="82"/>
      <c r="H62" s="82"/>
      <c r="I62" s="82"/>
      <c r="J62" s="58"/>
      <c r="K62" s="82"/>
      <c r="L62" s="82"/>
    </row>
  </sheetData>
  <sheetProtection password="9877" sheet="1" objects="1" scenarios="1"/>
  <mergeCells count="44">
    <mergeCell ref="A9:B9"/>
    <mergeCell ref="A10:B10"/>
    <mergeCell ref="A1:L3"/>
    <mergeCell ref="A5:B5"/>
    <mergeCell ref="K7:L7"/>
    <mergeCell ref="A4:B4"/>
    <mergeCell ref="K4:L4"/>
    <mergeCell ref="K6:L6"/>
    <mergeCell ref="E15:L15"/>
    <mergeCell ref="E16:L16"/>
    <mergeCell ref="A12:B12"/>
    <mergeCell ref="K5:L5"/>
    <mergeCell ref="A6:B6"/>
    <mergeCell ref="E19:L19"/>
    <mergeCell ref="A7:B7"/>
    <mergeCell ref="E17:L17"/>
    <mergeCell ref="E18:L18"/>
    <mergeCell ref="A8:B8"/>
    <mergeCell ref="K8:L8"/>
    <mergeCell ref="C14:D14"/>
    <mergeCell ref="K9:L9"/>
    <mergeCell ref="K12:L12"/>
    <mergeCell ref="K10:L10"/>
    <mergeCell ref="E14:L14"/>
    <mergeCell ref="K11:L11"/>
    <mergeCell ref="A11:B11"/>
    <mergeCell ref="F52:K52"/>
    <mergeCell ref="E35:L35"/>
    <mergeCell ref="F60:K60"/>
    <mergeCell ref="E28:L28"/>
    <mergeCell ref="E29:L29"/>
    <mergeCell ref="E30:L30"/>
    <mergeCell ref="E31:L31"/>
    <mergeCell ref="E32:L32"/>
    <mergeCell ref="E33:L33"/>
    <mergeCell ref="E34:L34"/>
    <mergeCell ref="E20:L20"/>
    <mergeCell ref="E21:L21"/>
    <mergeCell ref="E22:L22"/>
    <mergeCell ref="E25:L25"/>
    <mergeCell ref="E26:L26"/>
    <mergeCell ref="E24:L24"/>
    <mergeCell ref="E23:L23"/>
    <mergeCell ref="E27:L27"/>
  </mergeCells>
  <dataValidations count="2">
    <dataValidation errorStyle="information" type="list" allowBlank="1" showInputMessage="1" showErrorMessage="1" errorTitle="Valore non compreso nell'elenco" sqref="K4:L4">
      <formula1>A4:A4</formula1>
    </dataValidation>
    <dataValidation errorStyle="information" type="list" allowBlank="1" showInputMessage="1" showErrorMessage="1" errorTitle="VALORE NON COMPRESO NELL'ELENCO" sqref="K6:L12">
      <formula1>$A$6:$A$12</formula1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Janka</cp:lastModifiedBy>
  <dcterms:created xsi:type="dcterms:W3CDTF">2010-09-20T07:16:24Z</dcterms:created>
  <dcterms:modified xsi:type="dcterms:W3CDTF">2010-09-20T17:20:45Z</dcterms:modified>
  <cp:category/>
  <cp:version/>
  <cp:contentType/>
  <cp:contentStatus/>
</cp:coreProperties>
</file>